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c$\Остаток\"/>
    </mc:Choice>
  </mc:AlternateContent>
  <bookViews>
    <workbookView xWindow="0" yWindow="0" windowWidth="19200" windowHeight="11490" activeTab="7"/>
  </bookViews>
  <sheets>
    <sheet name="пн1" sheetId="1" r:id="rId1"/>
    <sheet name="вт1" sheetId="3" r:id="rId2"/>
    <sheet name="ср1" sheetId="4" r:id="rId3"/>
    <sheet name="чт1" sheetId="2" r:id="rId4"/>
    <sheet name="пт1" sheetId="5" r:id="rId5"/>
    <sheet name="сб1" sheetId="11" r:id="rId6"/>
    <sheet name="пн2" sheetId="6" r:id="rId7"/>
    <sheet name="вт2" sheetId="7" r:id="rId8"/>
    <sheet name="ср2" sheetId="8" r:id="rId9"/>
    <sheet name="чт2" sheetId="9" r:id="rId10"/>
    <sheet name="пт2" sheetId="10" r:id="rId11"/>
    <sheet name="сб2" sheetId="12" r:id="rId12"/>
  </sheets>
  <definedNames>
    <definedName name="_xlnm.Print_Area" localSheetId="1">вт1!$A$1:$O$142</definedName>
    <definedName name="_xlnm.Print_Area" localSheetId="7">вт2!$A$1:$O$132</definedName>
    <definedName name="_xlnm.Print_Area" localSheetId="0">пн1!$A$1:$O$120</definedName>
    <definedName name="_xlnm.Print_Area" localSheetId="6">пн2!$A$1:$O$116</definedName>
    <definedName name="_xlnm.Print_Area" localSheetId="4">пт1!$A$1:$O$114</definedName>
    <definedName name="_xlnm.Print_Area" localSheetId="10">пт2!$A$1:$O$128</definedName>
    <definedName name="_xlnm.Print_Area" localSheetId="5">сб1!$A$1:$O$41</definedName>
    <definedName name="_xlnm.Print_Area" localSheetId="11">сб2!$A$1:$O$40</definedName>
    <definedName name="_xlnm.Print_Area" localSheetId="2">ср1!$A$1:$O$132</definedName>
    <definedName name="_xlnm.Print_Area" localSheetId="8">ср2!$A$1:$O$137</definedName>
    <definedName name="_xlnm.Print_Area" localSheetId="3">чт1!$A$1:$O$125</definedName>
    <definedName name="_xlnm.Print_Area" localSheetId="9">чт2!$A$1:$O$139</definedName>
  </definedNames>
  <calcPr calcId="162913" refMode="R1C1"/>
</workbook>
</file>

<file path=xl/calcChain.xml><?xml version="1.0" encoding="utf-8"?>
<calcChain xmlns="http://schemas.openxmlformats.org/spreadsheetml/2006/main">
  <c r="G20" i="10" l="1"/>
  <c r="D19" i="12" l="1"/>
  <c r="E19" i="12"/>
  <c r="F19" i="12"/>
  <c r="G19" i="12"/>
  <c r="H19" i="12"/>
  <c r="I19" i="12"/>
  <c r="J19" i="12"/>
  <c r="K19" i="12"/>
  <c r="L19" i="12"/>
  <c r="M19" i="12"/>
  <c r="N19" i="12"/>
  <c r="O19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C39" i="12"/>
  <c r="C19" i="12"/>
  <c r="G66" i="10"/>
  <c r="I66" i="10"/>
  <c r="K66" i="10"/>
  <c r="M66" i="10"/>
  <c r="O66" i="10"/>
  <c r="D65" i="10"/>
  <c r="E65" i="10"/>
  <c r="F65" i="10"/>
  <c r="G65" i="10"/>
  <c r="H65" i="10"/>
  <c r="I65" i="10"/>
  <c r="J65" i="10"/>
  <c r="K65" i="10"/>
  <c r="L65" i="10"/>
  <c r="M65" i="10"/>
  <c r="N65" i="10"/>
  <c r="O65" i="10"/>
  <c r="C65" i="10"/>
  <c r="D49" i="10"/>
  <c r="D66" i="10" s="1"/>
  <c r="E49" i="10"/>
  <c r="E66" i="10" s="1"/>
  <c r="F49" i="10"/>
  <c r="F66" i="10" s="1"/>
  <c r="G49" i="10"/>
  <c r="H49" i="10"/>
  <c r="H66" i="10" s="1"/>
  <c r="I49" i="10"/>
  <c r="J49" i="10"/>
  <c r="J66" i="10" s="1"/>
  <c r="K49" i="10"/>
  <c r="L49" i="10"/>
  <c r="L66" i="10" s="1"/>
  <c r="M49" i="10"/>
  <c r="N49" i="10"/>
  <c r="N66" i="10" s="1"/>
  <c r="O49" i="10"/>
  <c r="C49" i="10"/>
  <c r="C66" i="10" s="1"/>
  <c r="D20" i="10"/>
  <c r="E20" i="10"/>
  <c r="F20" i="10"/>
  <c r="F50" i="10" s="1"/>
  <c r="G50" i="10"/>
  <c r="H20" i="10"/>
  <c r="H50" i="10" s="1"/>
  <c r="I20" i="10"/>
  <c r="I50" i="10" s="1"/>
  <c r="J20" i="10"/>
  <c r="J50" i="10" s="1"/>
  <c r="K20" i="10"/>
  <c r="K50" i="10" s="1"/>
  <c r="L20" i="10"/>
  <c r="L50" i="10" s="1"/>
  <c r="M20" i="10"/>
  <c r="M50" i="10" s="1"/>
  <c r="N20" i="10"/>
  <c r="N50" i="10" s="1"/>
  <c r="O20" i="10"/>
  <c r="O50" i="10" s="1"/>
  <c r="C20" i="10"/>
  <c r="C50" i="10" s="1"/>
  <c r="C67" i="9"/>
  <c r="E53" i="9"/>
  <c r="I53" i="9"/>
  <c r="M53" i="9"/>
  <c r="D52" i="9"/>
  <c r="D53" i="9" s="1"/>
  <c r="E52" i="9"/>
  <c r="E68" i="9" s="1"/>
  <c r="F52" i="9"/>
  <c r="F53" i="9" s="1"/>
  <c r="G52" i="9"/>
  <c r="G68" i="9" s="1"/>
  <c r="H52" i="9"/>
  <c r="H53" i="9" s="1"/>
  <c r="I52" i="9"/>
  <c r="J52" i="9"/>
  <c r="J53" i="9" s="1"/>
  <c r="K52" i="9"/>
  <c r="K53" i="9" s="1"/>
  <c r="L52" i="9"/>
  <c r="L53" i="9" s="1"/>
  <c r="M52" i="9"/>
  <c r="N52" i="9"/>
  <c r="N53" i="9" s="1"/>
  <c r="O52" i="9"/>
  <c r="O53" i="9" s="1"/>
  <c r="C52" i="9"/>
  <c r="C53" i="9" s="1"/>
  <c r="D20" i="9"/>
  <c r="E20" i="9"/>
  <c r="F20" i="9"/>
  <c r="G20" i="9"/>
  <c r="H20" i="9"/>
  <c r="I20" i="9"/>
  <c r="J20" i="9"/>
  <c r="K20" i="9"/>
  <c r="L20" i="9"/>
  <c r="M20" i="9"/>
  <c r="N20" i="9"/>
  <c r="O20" i="9"/>
  <c r="C20" i="9"/>
  <c r="D70" i="8"/>
  <c r="E70" i="8"/>
  <c r="F70" i="8"/>
  <c r="G70" i="8"/>
  <c r="H70" i="8"/>
  <c r="I70" i="8"/>
  <c r="J70" i="8"/>
  <c r="K70" i="8"/>
  <c r="L70" i="8"/>
  <c r="M70" i="8"/>
  <c r="N70" i="8"/>
  <c r="O70" i="8"/>
  <c r="C70" i="8"/>
  <c r="D54" i="8"/>
  <c r="D71" i="8" s="1"/>
  <c r="E54" i="8"/>
  <c r="F54" i="8"/>
  <c r="F71" i="8" s="1"/>
  <c r="G54" i="8"/>
  <c r="H54" i="8"/>
  <c r="H71" i="8" s="1"/>
  <c r="I54" i="8"/>
  <c r="J54" i="8"/>
  <c r="J71" i="8" s="1"/>
  <c r="K54" i="8"/>
  <c r="L54" i="8"/>
  <c r="L71" i="8" s="1"/>
  <c r="M54" i="8"/>
  <c r="N54" i="8"/>
  <c r="N71" i="8" s="1"/>
  <c r="O54" i="8"/>
  <c r="C54" i="8"/>
  <c r="C71" i="8" s="1"/>
  <c r="D21" i="8"/>
  <c r="E21" i="8"/>
  <c r="F21" i="8"/>
  <c r="G21" i="8"/>
  <c r="H21" i="8"/>
  <c r="I21" i="8"/>
  <c r="J21" i="8"/>
  <c r="K21" i="8"/>
  <c r="L21" i="8"/>
  <c r="M21" i="8"/>
  <c r="N21" i="8"/>
  <c r="O21" i="8"/>
  <c r="C21" i="8"/>
  <c r="G65" i="7"/>
  <c r="D50" i="7"/>
  <c r="E50" i="7"/>
  <c r="F50" i="7"/>
  <c r="G50" i="7"/>
  <c r="H50" i="7"/>
  <c r="I50" i="7"/>
  <c r="J50" i="7"/>
  <c r="K50" i="7"/>
  <c r="L50" i="7"/>
  <c r="M50" i="7"/>
  <c r="N50" i="7"/>
  <c r="O50" i="7"/>
  <c r="C50" i="7"/>
  <c r="O20" i="7"/>
  <c r="O51" i="7" s="1"/>
  <c r="N20" i="7"/>
  <c r="N51" i="7" s="1"/>
  <c r="M20" i="7"/>
  <c r="M51" i="7" s="1"/>
  <c r="L20" i="7"/>
  <c r="L51" i="7" s="1"/>
  <c r="K20" i="7"/>
  <c r="K51" i="7" s="1"/>
  <c r="J20" i="7"/>
  <c r="J51" i="7" s="1"/>
  <c r="I20" i="7"/>
  <c r="I51" i="7" s="1"/>
  <c r="H20" i="7"/>
  <c r="H51" i="7" s="1"/>
  <c r="G20" i="7"/>
  <c r="G51" i="7" s="1"/>
  <c r="F20" i="7"/>
  <c r="F51" i="7" s="1"/>
  <c r="E20" i="7"/>
  <c r="E51" i="7" s="1"/>
  <c r="D20" i="7"/>
  <c r="D51" i="7" s="1"/>
  <c r="C20" i="7"/>
  <c r="G62" i="6"/>
  <c r="H62" i="6"/>
  <c r="I62" i="6"/>
  <c r="J62" i="6"/>
  <c r="K62" i="6"/>
  <c r="L62" i="6"/>
  <c r="M62" i="6"/>
  <c r="N62" i="6"/>
  <c r="O62" i="6"/>
  <c r="C62" i="6"/>
  <c r="D61" i="6"/>
  <c r="D62" i="6" s="1"/>
  <c r="E61" i="6"/>
  <c r="E62" i="6" s="1"/>
  <c r="F61" i="6"/>
  <c r="F62" i="6" s="1"/>
  <c r="G61" i="6"/>
  <c r="H61" i="6"/>
  <c r="I61" i="6"/>
  <c r="J61" i="6"/>
  <c r="K61" i="6"/>
  <c r="L61" i="6"/>
  <c r="M61" i="6"/>
  <c r="N61" i="6"/>
  <c r="O61" i="6"/>
  <c r="C61" i="6"/>
  <c r="G46" i="6"/>
  <c r="H46" i="6"/>
  <c r="I46" i="6"/>
  <c r="J46" i="6"/>
  <c r="K46" i="6"/>
  <c r="L46" i="6"/>
  <c r="M46" i="6"/>
  <c r="N46" i="6"/>
  <c r="O46" i="6"/>
  <c r="D45" i="6"/>
  <c r="E45" i="6"/>
  <c r="F45" i="6"/>
  <c r="G45" i="6"/>
  <c r="H45" i="6"/>
  <c r="I45" i="6"/>
  <c r="J45" i="6"/>
  <c r="K45" i="6"/>
  <c r="L45" i="6"/>
  <c r="M45" i="6"/>
  <c r="N45" i="6"/>
  <c r="O45" i="6"/>
  <c r="C45" i="6"/>
  <c r="D20" i="6"/>
  <c r="D46" i="6" s="1"/>
  <c r="E20" i="6"/>
  <c r="E46" i="6" s="1"/>
  <c r="F20" i="6"/>
  <c r="F46" i="6" s="1"/>
  <c r="G20" i="6"/>
  <c r="H20" i="6"/>
  <c r="I20" i="6"/>
  <c r="J20" i="6"/>
  <c r="K20" i="6"/>
  <c r="L20" i="6"/>
  <c r="M20" i="6"/>
  <c r="N20" i="6"/>
  <c r="O20" i="6"/>
  <c r="C20" i="6"/>
  <c r="C46" i="6" s="1"/>
  <c r="D40" i="11"/>
  <c r="E40" i="11"/>
  <c r="F40" i="11"/>
  <c r="G40" i="11"/>
  <c r="H40" i="11"/>
  <c r="I40" i="11"/>
  <c r="J40" i="11"/>
  <c r="K40" i="11"/>
  <c r="L40" i="11"/>
  <c r="M40" i="11"/>
  <c r="N40" i="11"/>
  <c r="O40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D62" i="5"/>
  <c r="E62" i="5"/>
  <c r="F62" i="5"/>
  <c r="G62" i="5"/>
  <c r="H62" i="5"/>
  <c r="I62" i="5"/>
  <c r="J62" i="5"/>
  <c r="K62" i="5"/>
  <c r="L62" i="5"/>
  <c r="M62" i="5"/>
  <c r="N62" i="5"/>
  <c r="O62" i="5"/>
  <c r="D61" i="5"/>
  <c r="E61" i="5"/>
  <c r="F61" i="5"/>
  <c r="G61" i="5"/>
  <c r="H61" i="5"/>
  <c r="I61" i="5"/>
  <c r="J61" i="5"/>
  <c r="K61" i="5"/>
  <c r="L61" i="5"/>
  <c r="M61" i="5"/>
  <c r="N61" i="5"/>
  <c r="O61" i="5"/>
  <c r="C61" i="5"/>
  <c r="D48" i="5"/>
  <c r="E48" i="5"/>
  <c r="F48" i="5"/>
  <c r="G48" i="5"/>
  <c r="H48" i="5"/>
  <c r="I48" i="5"/>
  <c r="J48" i="5"/>
  <c r="K48" i="5"/>
  <c r="L48" i="5"/>
  <c r="M48" i="5"/>
  <c r="N48" i="5"/>
  <c r="O48" i="5"/>
  <c r="C48" i="5"/>
  <c r="D47" i="5"/>
  <c r="E47" i="5"/>
  <c r="F47" i="5"/>
  <c r="G47" i="5"/>
  <c r="H47" i="5"/>
  <c r="I47" i="5"/>
  <c r="J47" i="5"/>
  <c r="K47" i="5"/>
  <c r="L47" i="5"/>
  <c r="M47" i="5"/>
  <c r="N47" i="5"/>
  <c r="O47" i="5"/>
  <c r="C47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D54" i="2"/>
  <c r="E54" i="2"/>
  <c r="F54" i="2"/>
  <c r="G54" i="2"/>
  <c r="H54" i="2"/>
  <c r="I54" i="2"/>
  <c r="J54" i="2"/>
  <c r="K54" i="2"/>
  <c r="L54" i="2"/>
  <c r="M54" i="2"/>
  <c r="N54" i="2"/>
  <c r="O54" i="2"/>
  <c r="C54" i="2"/>
  <c r="D53" i="2"/>
  <c r="E53" i="2"/>
  <c r="F53" i="2"/>
  <c r="G53" i="2"/>
  <c r="H53" i="2"/>
  <c r="I53" i="2"/>
  <c r="J53" i="2"/>
  <c r="K53" i="2"/>
  <c r="L53" i="2"/>
  <c r="M53" i="2"/>
  <c r="N53" i="2"/>
  <c r="O53" i="2"/>
  <c r="C53" i="2"/>
  <c r="D20" i="2"/>
  <c r="E20" i="2"/>
  <c r="F20" i="2"/>
  <c r="G20" i="2"/>
  <c r="H20" i="2"/>
  <c r="I20" i="2"/>
  <c r="J20" i="2"/>
  <c r="K20" i="2"/>
  <c r="L20" i="2"/>
  <c r="M20" i="2"/>
  <c r="N20" i="2"/>
  <c r="O20" i="2"/>
  <c r="C20" i="2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D53" i="4"/>
  <c r="D70" i="4" s="1"/>
  <c r="E53" i="4"/>
  <c r="E70" i="4" s="1"/>
  <c r="F53" i="4"/>
  <c r="F70" i="4" s="1"/>
  <c r="G53" i="4"/>
  <c r="G70" i="4" s="1"/>
  <c r="H53" i="4"/>
  <c r="H70" i="4" s="1"/>
  <c r="I53" i="4"/>
  <c r="I70" i="4" s="1"/>
  <c r="J53" i="4"/>
  <c r="J70" i="4" s="1"/>
  <c r="K53" i="4"/>
  <c r="K70" i="4" s="1"/>
  <c r="L53" i="4"/>
  <c r="L70" i="4" s="1"/>
  <c r="M53" i="4"/>
  <c r="M70" i="4" s="1"/>
  <c r="N53" i="4"/>
  <c r="N70" i="4" s="1"/>
  <c r="O53" i="4"/>
  <c r="O70" i="4" s="1"/>
  <c r="C53" i="4"/>
  <c r="C70" i="4" s="1"/>
  <c r="D21" i="4"/>
  <c r="E21" i="4"/>
  <c r="E54" i="4" s="1"/>
  <c r="F21" i="4"/>
  <c r="G21" i="4"/>
  <c r="G54" i="4" s="1"/>
  <c r="H21" i="4"/>
  <c r="I21" i="4"/>
  <c r="I54" i="4" s="1"/>
  <c r="J21" i="4"/>
  <c r="K21" i="4"/>
  <c r="K54" i="4" s="1"/>
  <c r="L21" i="4"/>
  <c r="M21" i="4"/>
  <c r="M54" i="4" s="1"/>
  <c r="N21" i="4"/>
  <c r="O21" i="4"/>
  <c r="O54" i="4" s="1"/>
  <c r="C21" i="4"/>
  <c r="C61" i="1"/>
  <c r="D81" i="3"/>
  <c r="E81" i="3"/>
  <c r="F81" i="3"/>
  <c r="G81" i="3"/>
  <c r="H81" i="3"/>
  <c r="I81" i="3"/>
  <c r="J81" i="3"/>
  <c r="K81" i="3"/>
  <c r="L81" i="3"/>
  <c r="M81" i="3"/>
  <c r="N81" i="3"/>
  <c r="O81" i="3"/>
  <c r="C81" i="3"/>
  <c r="D80" i="3"/>
  <c r="E80" i="3"/>
  <c r="F80" i="3"/>
  <c r="G80" i="3"/>
  <c r="H80" i="3"/>
  <c r="I80" i="3"/>
  <c r="J80" i="3"/>
  <c r="K80" i="3"/>
  <c r="L80" i="3"/>
  <c r="M80" i="3"/>
  <c r="N80" i="3"/>
  <c r="O80" i="3"/>
  <c r="C80" i="3"/>
  <c r="E59" i="3"/>
  <c r="G59" i="3"/>
  <c r="I59" i="3"/>
  <c r="K59" i="3"/>
  <c r="M59" i="3"/>
  <c r="O59" i="3"/>
  <c r="D58" i="3"/>
  <c r="E58" i="3"/>
  <c r="F58" i="3"/>
  <c r="G58" i="3"/>
  <c r="H58" i="3"/>
  <c r="I58" i="3"/>
  <c r="J58" i="3"/>
  <c r="K58" i="3"/>
  <c r="L58" i="3"/>
  <c r="M58" i="3"/>
  <c r="N58" i="3"/>
  <c r="O58" i="3"/>
  <c r="C58" i="3"/>
  <c r="C59" i="3" s="1"/>
  <c r="E26" i="3"/>
  <c r="F26" i="3"/>
  <c r="F59" i="3" s="1"/>
  <c r="G26" i="3"/>
  <c r="H26" i="3"/>
  <c r="H59" i="3" s="1"/>
  <c r="I26" i="3"/>
  <c r="J26" i="3"/>
  <c r="J59" i="3" s="1"/>
  <c r="K26" i="3"/>
  <c r="L26" i="3"/>
  <c r="L59" i="3" s="1"/>
  <c r="M26" i="3"/>
  <c r="N26" i="3"/>
  <c r="N59" i="3" s="1"/>
  <c r="O26" i="3"/>
  <c r="D26" i="3"/>
  <c r="D59" i="3" s="1"/>
  <c r="D61" i="1"/>
  <c r="E61" i="1"/>
  <c r="F61" i="1"/>
  <c r="G61" i="1"/>
  <c r="H61" i="1"/>
  <c r="I61" i="1"/>
  <c r="J61" i="1"/>
  <c r="K61" i="1"/>
  <c r="L61" i="1"/>
  <c r="M61" i="1"/>
  <c r="N61" i="1"/>
  <c r="O61" i="1"/>
  <c r="D60" i="1"/>
  <c r="E60" i="1"/>
  <c r="F60" i="1"/>
  <c r="G60" i="1"/>
  <c r="H60" i="1"/>
  <c r="I60" i="1"/>
  <c r="J60" i="1"/>
  <c r="K60" i="1"/>
  <c r="L60" i="1"/>
  <c r="M60" i="1"/>
  <c r="N60" i="1"/>
  <c r="O60" i="1"/>
  <c r="C60" i="1"/>
  <c r="D46" i="1"/>
  <c r="E46" i="1"/>
  <c r="F46" i="1"/>
  <c r="G46" i="1"/>
  <c r="H46" i="1"/>
  <c r="I46" i="1"/>
  <c r="J46" i="1"/>
  <c r="K46" i="1"/>
  <c r="L46" i="1"/>
  <c r="M46" i="1"/>
  <c r="N46" i="1"/>
  <c r="O46" i="1"/>
  <c r="C46" i="1"/>
  <c r="D45" i="1"/>
  <c r="E45" i="1"/>
  <c r="F45" i="1"/>
  <c r="G45" i="1"/>
  <c r="H45" i="1"/>
  <c r="I45" i="1"/>
  <c r="J45" i="1"/>
  <c r="K45" i="1"/>
  <c r="L45" i="1"/>
  <c r="M45" i="1"/>
  <c r="N45" i="1"/>
  <c r="O45" i="1"/>
  <c r="C45" i="1"/>
  <c r="D20" i="1"/>
  <c r="E20" i="1"/>
  <c r="F20" i="1"/>
  <c r="G20" i="1"/>
  <c r="H20" i="1"/>
  <c r="I20" i="1"/>
  <c r="J20" i="1"/>
  <c r="K20" i="1"/>
  <c r="L20" i="1"/>
  <c r="M20" i="1"/>
  <c r="N20" i="1"/>
  <c r="O20" i="1"/>
  <c r="C20" i="1"/>
  <c r="C51" i="7" l="1"/>
  <c r="O71" i="8"/>
  <c r="M71" i="8"/>
  <c r="K71" i="8"/>
  <c r="I71" i="8"/>
  <c r="G71" i="8"/>
  <c r="E71" i="8"/>
  <c r="G53" i="9"/>
  <c r="K55" i="8"/>
  <c r="E50" i="10"/>
  <c r="D50" i="10"/>
  <c r="F68" i="9"/>
  <c r="D68" i="9"/>
  <c r="G55" i="8"/>
  <c r="O55" i="8"/>
  <c r="C55" i="8"/>
  <c r="N55" i="8"/>
  <c r="L55" i="8"/>
  <c r="J55" i="8"/>
  <c r="H55" i="8"/>
  <c r="F55" i="8"/>
  <c r="D55" i="8"/>
  <c r="E55" i="8"/>
  <c r="I55" i="8"/>
  <c r="M55" i="8"/>
  <c r="C54" i="4"/>
  <c r="D54" i="4"/>
  <c r="F54" i="4"/>
  <c r="H54" i="4"/>
  <c r="J54" i="4"/>
  <c r="L54" i="4"/>
  <c r="N54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D69" i="2" l="1"/>
  <c r="E69" i="2"/>
  <c r="F69" i="2"/>
  <c r="G69" i="2"/>
  <c r="H69" i="2"/>
  <c r="I69" i="2"/>
  <c r="J69" i="2"/>
  <c r="K69" i="2"/>
  <c r="L69" i="2"/>
  <c r="M69" i="2"/>
  <c r="N69" i="2"/>
  <c r="O69" i="2"/>
  <c r="C69" i="2"/>
  <c r="H118" i="9" l="1"/>
  <c r="I118" i="9"/>
  <c r="J118" i="9"/>
  <c r="K118" i="9"/>
  <c r="L118" i="9"/>
  <c r="M118" i="9"/>
  <c r="N118" i="9"/>
  <c r="O118" i="9"/>
  <c r="O89" i="9"/>
  <c r="N89" i="9"/>
  <c r="M89" i="9"/>
  <c r="L89" i="9"/>
  <c r="K89" i="9"/>
  <c r="J89" i="9"/>
  <c r="I89" i="9"/>
  <c r="H89" i="9"/>
  <c r="O137" i="9"/>
  <c r="N137" i="9"/>
  <c r="M137" i="9"/>
  <c r="L137" i="9"/>
  <c r="K137" i="9"/>
  <c r="J137" i="9"/>
  <c r="I137" i="9"/>
  <c r="H137" i="9"/>
  <c r="H67" i="9"/>
  <c r="I67" i="9"/>
  <c r="J67" i="9"/>
  <c r="K67" i="9"/>
  <c r="L67" i="9"/>
  <c r="M67" i="9"/>
  <c r="N67" i="9"/>
  <c r="O67" i="9"/>
  <c r="H126" i="10" l="1"/>
  <c r="I126" i="10"/>
  <c r="J126" i="10"/>
  <c r="K126" i="10"/>
  <c r="L126" i="10"/>
  <c r="M126" i="10"/>
  <c r="N126" i="10"/>
  <c r="O126" i="10"/>
  <c r="H116" i="10"/>
  <c r="I116" i="10"/>
  <c r="J116" i="10"/>
  <c r="K116" i="10"/>
  <c r="L116" i="10"/>
  <c r="M116" i="10"/>
  <c r="N116" i="10"/>
  <c r="O116" i="10"/>
  <c r="O87" i="10"/>
  <c r="N87" i="10"/>
  <c r="M87" i="10"/>
  <c r="L87" i="10"/>
  <c r="K87" i="10"/>
  <c r="J87" i="10"/>
  <c r="I87" i="10"/>
  <c r="H87" i="10"/>
  <c r="O135" i="8"/>
  <c r="N135" i="8"/>
  <c r="M135" i="8"/>
  <c r="L135" i="8"/>
  <c r="K135" i="8"/>
  <c r="J135" i="8"/>
  <c r="I135" i="8"/>
  <c r="H135" i="8"/>
  <c r="H128" i="8"/>
  <c r="I128" i="8"/>
  <c r="J128" i="8"/>
  <c r="K128" i="8"/>
  <c r="L128" i="8"/>
  <c r="M128" i="8"/>
  <c r="N128" i="8"/>
  <c r="O128" i="8"/>
  <c r="O94" i="8"/>
  <c r="N94" i="8"/>
  <c r="M94" i="8"/>
  <c r="L94" i="8"/>
  <c r="K94" i="8"/>
  <c r="J94" i="8"/>
  <c r="I94" i="8"/>
  <c r="H94" i="8"/>
  <c r="O130" i="7"/>
  <c r="N130" i="7"/>
  <c r="M130" i="7"/>
  <c r="L130" i="7"/>
  <c r="K130" i="7"/>
  <c r="J130" i="7"/>
  <c r="I130" i="7"/>
  <c r="H130" i="7"/>
  <c r="H119" i="7"/>
  <c r="I119" i="7"/>
  <c r="J119" i="7"/>
  <c r="K119" i="7"/>
  <c r="L119" i="7"/>
  <c r="M119" i="7"/>
  <c r="N119" i="7"/>
  <c r="O119" i="7"/>
  <c r="H87" i="7"/>
  <c r="I87" i="7"/>
  <c r="J87" i="7"/>
  <c r="K87" i="7"/>
  <c r="L87" i="7"/>
  <c r="M87" i="7"/>
  <c r="N87" i="7"/>
  <c r="O87" i="7"/>
  <c r="H65" i="7"/>
  <c r="I65" i="7"/>
  <c r="J65" i="7"/>
  <c r="K65" i="7"/>
  <c r="L65" i="7"/>
  <c r="M65" i="7"/>
  <c r="N65" i="7"/>
  <c r="O65" i="7"/>
  <c r="H106" i="6"/>
  <c r="I106" i="6"/>
  <c r="J106" i="6"/>
  <c r="K106" i="6"/>
  <c r="L106" i="6"/>
  <c r="M106" i="6"/>
  <c r="N106" i="6"/>
  <c r="O106" i="6"/>
  <c r="O114" i="6"/>
  <c r="N114" i="6"/>
  <c r="M114" i="6"/>
  <c r="L114" i="6"/>
  <c r="K114" i="6"/>
  <c r="J114" i="6"/>
  <c r="I114" i="6"/>
  <c r="H114" i="6"/>
  <c r="O83" i="6"/>
  <c r="N83" i="6"/>
  <c r="M83" i="6"/>
  <c r="L83" i="6"/>
  <c r="K83" i="6"/>
  <c r="J83" i="6"/>
  <c r="I83" i="6"/>
  <c r="H83" i="6"/>
  <c r="H110" i="5"/>
  <c r="I110" i="5"/>
  <c r="J110" i="5"/>
  <c r="K110" i="5"/>
  <c r="L110" i="5"/>
  <c r="M110" i="5"/>
  <c r="N110" i="5"/>
  <c r="O110" i="5"/>
  <c r="O82" i="5"/>
  <c r="N82" i="5"/>
  <c r="M82" i="5"/>
  <c r="L82" i="5"/>
  <c r="K82" i="5"/>
  <c r="J82" i="5"/>
  <c r="I82" i="5"/>
  <c r="H82" i="5"/>
  <c r="O121" i="2"/>
  <c r="N121" i="2"/>
  <c r="M121" i="2"/>
  <c r="L121" i="2"/>
  <c r="K121" i="2"/>
  <c r="J121" i="2"/>
  <c r="I121" i="2"/>
  <c r="H121" i="2"/>
  <c r="O91" i="2"/>
  <c r="N91" i="2"/>
  <c r="M91" i="2"/>
  <c r="L91" i="2"/>
  <c r="K91" i="2"/>
  <c r="J91" i="2"/>
  <c r="I91" i="2"/>
  <c r="H91" i="2"/>
  <c r="O92" i="4" l="1"/>
  <c r="N92" i="4"/>
  <c r="M92" i="4"/>
  <c r="L92" i="4"/>
  <c r="K92" i="4"/>
  <c r="J92" i="4"/>
  <c r="I92" i="4"/>
  <c r="H92" i="4"/>
  <c r="O138" i="3"/>
  <c r="N138" i="3"/>
  <c r="M138" i="3"/>
  <c r="L138" i="3"/>
  <c r="K138" i="3"/>
  <c r="J138" i="3"/>
  <c r="I108" i="3"/>
  <c r="I138" i="3"/>
  <c r="H138" i="3"/>
  <c r="O108" i="3"/>
  <c r="N108" i="3"/>
  <c r="M108" i="3"/>
  <c r="L108" i="3"/>
  <c r="K108" i="3"/>
  <c r="J108" i="3"/>
  <c r="H108" i="3"/>
  <c r="O118" i="1"/>
  <c r="N118" i="1"/>
  <c r="M118" i="1"/>
  <c r="L118" i="1"/>
  <c r="K118" i="1"/>
  <c r="J118" i="1"/>
  <c r="I118" i="1"/>
  <c r="H118" i="1"/>
  <c r="O107" i="1"/>
  <c r="N107" i="1"/>
  <c r="M107" i="1"/>
  <c r="L107" i="1"/>
  <c r="K107" i="1"/>
  <c r="J107" i="1"/>
  <c r="I107" i="1"/>
  <c r="H107" i="1"/>
  <c r="O83" i="1"/>
  <c r="N83" i="1"/>
  <c r="M83" i="1"/>
  <c r="L83" i="1"/>
  <c r="K83" i="1"/>
  <c r="J83" i="1"/>
  <c r="I83" i="1"/>
  <c r="H83" i="1"/>
  <c r="G128" i="8" l="1"/>
  <c r="G91" i="2"/>
  <c r="C91" i="2"/>
  <c r="G94" i="8"/>
  <c r="C94" i="8"/>
  <c r="G92" i="4"/>
  <c r="C92" i="4"/>
  <c r="G126" i="10" l="1"/>
  <c r="F126" i="10"/>
  <c r="E126" i="10"/>
  <c r="D126" i="10"/>
  <c r="C126" i="10"/>
  <c r="G116" i="10"/>
  <c r="F116" i="10"/>
  <c r="E116" i="10"/>
  <c r="D116" i="10"/>
  <c r="C116" i="10"/>
  <c r="G87" i="10"/>
  <c r="F87" i="10"/>
  <c r="E87" i="10"/>
  <c r="D87" i="10"/>
  <c r="C87" i="10"/>
  <c r="G137" i="9"/>
  <c r="F137" i="9"/>
  <c r="E137" i="9"/>
  <c r="D137" i="9"/>
  <c r="C137" i="9"/>
  <c r="G118" i="9"/>
  <c r="F118" i="9"/>
  <c r="E118" i="9"/>
  <c r="D118" i="9"/>
  <c r="C118" i="9"/>
  <c r="G89" i="9"/>
  <c r="F89" i="9"/>
  <c r="E89" i="9"/>
  <c r="D89" i="9"/>
  <c r="C89" i="9"/>
  <c r="G67" i="9"/>
  <c r="F67" i="9"/>
  <c r="E67" i="9"/>
  <c r="D67" i="9"/>
  <c r="G135" i="8"/>
  <c r="F135" i="8"/>
  <c r="E135" i="8"/>
  <c r="D135" i="8"/>
  <c r="C135" i="8"/>
  <c r="G129" i="8"/>
  <c r="F128" i="8"/>
  <c r="E128" i="8"/>
  <c r="D128" i="8"/>
  <c r="C128" i="8"/>
  <c r="C136" i="8" s="1"/>
  <c r="F94" i="8"/>
  <c r="F129" i="8" s="1"/>
  <c r="E94" i="8"/>
  <c r="D94" i="8"/>
  <c r="G130" i="7"/>
  <c r="F130" i="7"/>
  <c r="E130" i="7"/>
  <c r="D130" i="7"/>
  <c r="C130" i="7"/>
  <c r="G119" i="7"/>
  <c r="F119" i="7"/>
  <c r="E119" i="7"/>
  <c r="D119" i="7"/>
  <c r="C119" i="7"/>
  <c r="G87" i="7"/>
  <c r="F87" i="7"/>
  <c r="E87" i="7"/>
  <c r="D87" i="7"/>
  <c r="C87" i="7"/>
  <c r="F65" i="7"/>
  <c r="E65" i="7"/>
  <c r="D65" i="7"/>
  <c r="C65" i="7"/>
  <c r="G114" i="6"/>
  <c r="F114" i="6"/>
  <c r="E114" i="6"/>
  <c r="D114" i="6"/>
  <c r="C114" i="6"/>
  <c r="G106" i="6"/>
  <c r="F106" i="6"/>
  <c r="E106" i="6"/>
  <c r="D106" i="6"/>
  <c r="C106" i="6"/>
  <c r="G83" i="6"/>
  <c r="F83" i="6"/>
  <c r="E83" i="6"/>
  <c r="D83" i="6"/>
  <c r="C83" i="6"/>
  <c r="C40" i="11"/>
  <c r="G110" i="5"/>
  <c r="F110" i="5"/>
  <c r="E110" i="5"/>
  <c r="D110" i="5"/>
  <c r="C110" i="5"/>
  <c r="G82" i="5"/>
  <c r="F82" i="5"/>
  <c r="E82" i="5"/>
  <c r="D82" i="5"/>
  <c r="C82" i="5"/>
  <c r="G121" i="2"/>
  <c r="F121" i="2"/>
  <c r="E121" i="2"/>
  <c r="D121" i="2"/>
  <c r="C121" i="2"/>
  <c r="F91" i="2"/>
  <c r="E91" i="2"/>
  <c r="D91" i="2"/>
  <c r="C122" i="2"/>
  <c r="C70" i="2"/>
  <c r="F92" i="4"/>
  <c r="E92" i="4"/>
  <c r="E128" i="4" s="1"/>
  <c r="D92" i="4"/>
  <c r="C128" i="4"/>
  <c r="G138" i="3"/>
  <c r="F138" i="3"/>
  <c r="E138" i="3"/>
  <c r="D138" i="3"/>
  <c r="C138" i="3"/>
  <c r="G108" i="3"/>
  <c r="F108" i="3"/>
  <c r="E108" i="3"/>
  <c r="D108" i="3"/>
  <c r="G118" i="1"/>
  <c r="F118" i="1"/>
  <c r="E118" i="1"/>
  <c r="D118" i="1"/>
  <c r="C118" i="1"/>
  <c r="G107" i="1"/>
  <c r="F107" i="1"/>
  <c r="E107" i="1"/>
  <c r="D107" i="1"/>
  <c r="C107" i="1"/>
  <c r="G83" i="1"/>
  <c r="F83" i="1"/>
  <c r="E83" i="1"/>
  <c r="D83" i="1"/>
  <c r="C83" i="1"/>
  <c r="C127" i="10" l="1"/>
  <c r="E127" i="10"/>
  <c r="C138" i="9"/>
  <c r="E138" i="9"/>
  <c r="G138" i="9"/>
  <c r="C62" i="5"/>
  <c r="E70" i="2"/>
  <c r="D108" i="1"/>
  <c r="C68" i="9"/>
  <c r="C119" i="9"/>
  <c r="D115" i="6"/>
  <c r="F115" i="6"/>
  <c r="C66" i="7"/>
  <c r="D120" i="7"/>
  <c r="F131" i="7"/>
  <c r="F136" i="8"/>
  <c r="C107" i="6"/>
  <c r="E107" i="6"/>
  <c r="G107" i="6"/>
  <c r="C115" i="6"/>
  <c r="G127" i="10"/>
  <c r="D127" i="10"/>
  <c r="F127" i="10"/>
  <c r="F138" i="9"/>
  <c r="D138" i="9"/>
  <c r="D119" i="9"/>
  <c r="D129" i="8"/>
  <c r="F119" i="1"/>
  <c r="E136" i="8"/>
  <c r="G136" i="8"/>
  <c r="E129" i="8"/>
  <c r="C129" i="8"/>
  <c r="D111" i="5"/>
  <c r="F111" i="5"/>
  <c r="C111" i="5"/>
  <c r="E111" i="5"/>
  <c r="G111" i="5"/>
  <c r="G70" i="2"/>
  <c r="G115" i="6"/>
  <c r="F107" i="6"/>
  <c r="E115" i="6"/>
  <c r="D107" i="6"/>
  <c r="C131" i="7"/>
  <c r="E131" i="7"/>
  <c r="G131" i="7"/>
  <c r="C117" i="10"/>
  <c r="G119" i="9"/>
  <c r="F119" i="9"/>
  <c r="E119" i="9"/>
  <c r="G122" i="2"/>
  <c r="F139" i="3"/>
  <c r="D139" i="3"/>
  <c r="D70" i="2"/>
  <c r="F70" i="2"/>
  <c r="C108" i="1"/>
  <c r="E108" i="1"/>
  <c r="G108" i="1"/>
  <c r="D119" i="1"/>
  <c r="F108" i="1"/>
  <c r="C119" i="1"/>
  <c r="E119" i="1"/>
  <c r="G119" i="1"/>
  <c r="D117" i="10"/>
  <c r="G117" i="10"/>
  <c r="C120" i="7"/>
  <c r="D128" i="4"/>
  <c r="F128" i="4"/>
  <c r="F117" i="10"/>
  <c r="E117" i="10"/>
  <c r="D136" i="8"/>
  <c r="G120" i="7"/>
  <c r="F120" i="7"/>
  <c r="E120" i="7"/>
  <c r="D131" i="7"/>
  <c r="F66" i="7"/>
  <c r="D66" i="7"/>
  <c r="G66" i="7"/>
  <c r="E66" i="7"/>
  <c r="F122" i="2"/>
  <c r="E122" i="2"/>
  <c r="D122" i="2"/>
  <c r="G128" i="4"/>
  <c r="C139" i="3"/>
  <c r="E139" i="3"/>
  <c r="G139" i="3"/>
</calcChain>
</file>

<file path=xl/sharedStrings.xml><?xml version="1.0" encoding="utf-8"?>
<sst xmlns="http://schemas.openxmlformats.org/spreadsheetml/2006/main" count="1600" uniqueCount="353">
  <si>
    <t>Неделя: первая</t>
  </si>
  <si>
    <t xml:space="preserve">День : понедельник </t>
  </si>
  <si>
    <t xml:space="preserve">с 7 до 11 лет </t>
  </si>
  <si>
    <t>Завтрак:</t>
  </si>
  <si>
    <t>№ рец.</t>
  </si>
  <si>
    <t>Прием пищи, наименование</t>
  </si>
  <si>
    <t>Масса порции</t>
  </si>
  <si>
    <t>Пищевые вещества (г)</t>
  </si>
  <si>
    <t>Энергетическая ценность (калл)</t>
  </si>
  <si>
    <t>Б</t>
  </si>
  <si>
    <t>Ж</t>
  </si>
  <si>
    <t>У</t>
  </si>
  <si>
    <t>Каша манная молочная жидкая</t>
  </si>
  <si>
    <t>кр.манная - 31</t>
  </si>
  <si>
    <t>молоко - 106</t>
  </si>
  <si>
    <t>сахар - 5</t>
  </si>
  <si>
    <t>масло сл. - 5</t>
  </si>
  <si>
    <t>Кофейный напиток с молоком</t>
  </si>
  <si>
    <t>кофейный напиток - 2</t>
  </si>
  <si>
    <t>сахар - 15</t>
  </si>
  <si>
    <t>молоко - 100</t>
  </si>
  <si>
    <t>Хлеб пшеничный</t>
  </si>
  <si>
    <t>Фрукты (Яблоко)</t>
  </si>
  <si>
    <t>Итого завтрак:</t>
  </si>
  <si>
    <t>Обед:</t>
  </si>
  <si>
    <t>Суп картофельный с бобовыми</t>
  </si>
  <si>
    <t>Горох-17</t>
  </si>
  <si>
    <t>Картофель-54</t>
  </si>
  <si>
    <t>Морковь-10</t>
  </si>
  <si>
    <t>Лук репчатый-10</t>
  </si>
  <si>
    <t>Масло сливочное-4</t>
  </si>
  <si>
    <t>Соль-0,5</t>
  </si>
  <si>
    <t>Каша гречневая рассыпчатая</t>
  </si>
  <si>
    <t>Крупа гречневая-69</t>
  </si>
  <si>
    <t>Масло сливочное-6,75</t>
  </si>
  <si>
    <t>Сок</t>
  </si>
  <si>
    <t>Итого обед:</t>
  </si>
  <si>
    <t>Итого обед + завтрак:</t>
  </si>
  <si>
    <t>Полдник:</t>
  </si>
  <si>
    <t>Чай с сахаром</t>
  </si>
  <si>
    <t>сахар - 15,0</t>
  </si>
  <si>
    <t>Итого полдник:</t>
  </si>
  <si>
    <t>Итого обед + полдник:</t>
  </si>
  <si>
    <t>с 11 лет и старше</t>
  </si>
  <si>
    <t>Горох-21,25</t>
  </si>
  <si>
    <t>Картофель-67,5</t>
  </si>
  <si>
    <t>Морковь-12,5</t>
  </si>
  <si>
    <t>Лук репчатый-12,5</t>
  </si>
  <si>
    <t>Масло сливочное-5</t>
  </si>
  <si>
    <t>День : вторник</t>
  </si>
  <si>
    <t>Запеканка из творога</t>
  </si>
  <si>
    <t>Творог-141</t>
  </si>
  <si>
    <t>Крупа манная-9,7</t>
  </si>
  <si>
    <t>Вода или молоко для каши-36</t>
  </si>
  <si>
    <t>или мука пшеничная-12</t>
  </si>
  <si>
    <t>Яйцо-4,5</t>
  </si>
  <si>
    <t>Сахар-9,7</t>
  </si>
  <si>
    <t>Ванилин-0,015</t>
  </si>
  <si>
    <t>Сметана-5,2</t>
  </si>
  <si>
    <t>Сухари-5,2</t>
  </si>
  <si>
    <t>Масло сливочное-5,2</t>
  </si>
  <si>
    <t xml:space="preserve">Соус-50 </t>
  </si>
  <si>
    <t xml:space="preserve">Салат из свежих огурцов </t>
  </si>
  <si>
    <t>Рассольник ленинградский</t>
  </si>
  <si>
    <t>Картофель-80</t>
  </si>
  <si>
    <t>Крупа: рисовая,овсяная, пшеничная-4</t>
  </si>
  <si>
    <t>Лук репчатый-5</t>
  </si>
  <si>
    <t>Огурцы соленые-14</t>
  </si>
  <si>
    <t>Масло сливочное или растительное-4</t>
  </si>
  <si>
    <t>Сметана-8</t>
  </si>
  <si>
    <t>Котлеты, биточки, шницели</t>
  </si>
  <si>
    <t xml:space="preserve">Говядина1 категории </t>
  </si>
  <si>
    <t>(котлетное мясо)-66,87</t>
  </si>
  <si>
    <t>Хлеб пшеничный-13,5</t>
  </si>
  <si>
    <t>Картофельное пюре</t>
  </si>
  <si>
    <t>Картофель-169,5</t>
  </si>
  <si>
    <t>Молоко-24</t>
  </si>
  <si>
    <t>Компот из свежих плодов или ягод</t>
  </si>
  <si>
    <t>Яблоки - 45,4</t>
  </si>
  <si>
    <t>Сахар - 15</t>
  </si>
  <si>
    <t>Кислота лимонная - 0,2</t>
  </si>
  <si>
    <t>Йогурт</t>
  </si>
  <si>
    <t>с  11 лет и старше</t>
  </si>
  <si>
    <t>Картофель-100</t>
  </si>
  <si>
    <t>Крупа: рисовая,овсяная, пшеничная-5</t>
  </si>
  <si>
    <t>Лук репчатый-6,25</t>
  </si>
  <si>
    <t>Огурцы соленые-17,5</t>
  </si>
  <si>
    <t>Масло сливочное или растительное-5</t>
  </si>
  <si>
    <t>Сметана-10</t>
  </si>
  <si>
    <t>Говядина1 категории (котлетное мясо)-74,3</t>
  </si>
  <si>
    <t>Хлеб пшеничный-15</t>
  </si>
  <si>
    <t>Картофель-203,4</t>
  </si>
  <si>
    <t>Молоко-28,8</t>
  </si>
  <si>
    <t>Масло сливочное-8,1</t>
  </si>
  <si>
    <t>День : среда</t>
  </si>
  <si>
    <t>Каша "Дружба"</t>
  </si>
  <si>
    <t>кр.рис - 15</t>
  </si>
  <si>
    <t>кр.пшено - 11</t>
  </si>
  <si>
    <t>молоко - 102</t>
  </si>
  <si>
    <t>Какао с молоком</t>
  </si>
  <si>
    <t>какао-порошок - 3</t>
  </si>
  <si>
    <t>сахар - 20</t>
  </si>
  <si>
    <t>Борщ с капустой и картофелем</t>
  </si>
  <si>
    <t>Свекла-40</t>
  </si>
  <si>
    <t>Капуста свежая-20</t>
  </si>
  <si>
    <t>Картофель-22,5</t>
  </si>
  <si>
    <t>Морковь-10,5</t>
  </si>
  <si>
    <t>Петрушка-3</t>
  </si>
  <si>
    <t>Масло растительное-2,4</t>
  </si>
  <si>
    <t>Лимонная кислота-0,2</t>
  </si>
  <si>
    <t>Сахар-2</t>
  </si>
  <si>
    <t xml:space="preserve">Рыба (филе) отварная </t>
  </si>
  <si>
    <t xml:space="preserve">Треска-192,6 (горбуша)   </t>
  </si>
  <si>
    <t>Минтай-147,9  или</t>
  </si>
  <si>
    <t>Скумбрия-155,52</t>
  </si>
  <si>
    <t>Лук репчатый-2,95</t>
  </si>
  <si>
    <t>Морковь-3,85</t>
  </si>
  <si>
    <t>Рис отварной</t>
  </si>
  <si>
    <t>Крупа рисовая-54</t>
  </si>
  <si>
    <t>Хлеб  ржаной</t>
  </si>
  <si>
    <t>Кондитерские изделия</t>
  </si>
  <si>
    <t>Кисель из концентрата плодового или ягодного</t>
  </si>
  <si>
    <t>кисель-24</t>
  </si>
  <si>
    <t>сахар-10</t>
  </si>
  <si>
    <t>Свекла-50</t>
  </si>
  <si>
    <t>Капуста свежая-25</t>
  </si>
  <si>
    <t>или квашенная-25</t>
  </si>
  <si>
    <t>Картофель-28,1</t>
  </si>
  <si>
    <t>Морковь-13,1</t>
  </si>
  <si>
    <t>Петрушка-3,75</t>
  </si>
  <si>
    <t>Масло растительное-3</t>
  </si>
  <si>
    <t>Лимонная кислота-0,25</t>
  </si>
  <si>
    <t>Сахар-2,5</t>
  </si>
  <si>
    <t>Треска-214  (горбуша)</t>
  </si>
  <si>
    <t>Минтай-197,04 или</t>
  </si>
  <si>
    <t>Скумбрия-172,8</t>
  </si>
  <si>
    <t>Лук репчатый -3,28</t>
  </si>
  <si>
    <t>Морковь-4,28</t>
  </si>
  <si>
    <t>Крупа рисовая-64,8</t>
  </si>
  <si>
    <t>День : четверг</t>
  </si>
  <si>
    <t xml:space="preserve">Фрукты </t>
  </si>
  <si>
    <t>Салат из свежих помидоров</t>
  </si>
  <si>
    <t>Суп картофельный с рыбными консервами</t>
  </si>
  <si>
    <t>Консервы рыбные в собственном</t>
  </si>
  <si>
    <t>соку или с добавлением масла-20</t>
  </si>
  <si>
    <t>Картофель-120</t>
  </si>
  <si>
    <t xml:space="preserve">Масло сливочное </t>
  </si>
  <si>
    <t>или растительное-2</t>
  </si>
  <si>
    <t>Фрикадельки из говядины паровые</t>
  </si>
  <si>
    <t>Вода-23,4</t>
  </si>
  <si>
    <t>Масло сливочное-2,5</t>
  </si>
  <si>
    <t>Макаронные изделия отварные</t>
  </si>
  <si>
    <t>Макаронные изделия-51</t>
  </si>
  <si>
    <t>Напиток из шиповника</t>
  </si>
  <si>
    <t>шиповник - 20</t>
  </si>
  <si>
    <t>Суп картофельный  с рыбными консервами</t>
  </si>
  <si>
    <t>соку или с добавлением масла-25</t>
  </si>
  <si>
    <t>Картофель-150</t>
  </si>
  <si>
    <t>Лук репчатый-12</t>
  </si>
  <si>
    <t>или растительное-2,5</t>
  </si>
  <si>
    <t>Масло сливочное-2,8</t>
  </si>
  <si>
    <t>Макаронные изделия-61,2</t>
  </si>
  <si>
    <t>День : пятница</t>
  </si>
  <si>
    <t>Каша гречневая вязкая</t>
  </si>
  <si>
    <t>кр.гречневая - 50</t>
  </si>
  <si>
    <t>масло сл. -5</t>
  </si>
  <si>
    <t>Фрукты (Банан)</t>
  </si>
  <si>
    <t>Суп картофельный с макаронными изделиями</t>
  </si>
  <si>
    <t>Макаронные изделия-8</t>
  </si>
  <si>
    <t>Петрушка-2,8</t>
  </si>
  <si>
    <t>Лук репчатый-9,28</t>
  </si>
  <si>
    <t>Масло сливочное-3</t>
  </si>
  <si>
    <t>Котлеты , биточки, шницели припущенные</t>
  </si>
  <si>
    <t>Курица 1 категории потрошенная- 66,86</t>
  </si>
  <si>
    <t>Хлеб пшеничный-16,7</t>
  </si>
  <si>
    <t>Соль -0,5</t>
  </si>
  <si>
    <t>Молоко</t>
  </si>
  <si>
    <t>Макаронные изделия-10</t>
  </si>
  <si>
    <t>Петрушка-3,5</t>
  </si>
  <si>
    <t>Лук репчатый-11,6</t>
  </si>
  <si>
    <t>Масло сливочное-3,75</t>
  </si>
  <si>
    <t>Курица 1 категории потрошенная- 74,3</t>
  </si>
  <si>
    <t>Хлеб пшеничный-18,6</t>
  </si>
  <si>
    <t>День : суббота</t>
  </si>
  <si>
    <t xml:space="preserve">с  7 до 11 лет </t>
  </si>
  <si>
    <t>Каша рисовая молочная жидкая</t>
  </si>
  <si>
    <t>крупа рисовая - 30,8</t>
  </si>
  <si>
    <t>молоко - 106,7</t>
  </si>
  <si>
    <t>масло сл. - 5,0</t>
  </si>
  <si>
    <t xml:space="preserve">Чай с лимоном </t>
  </si>
  <si>
    <t>чай - 3</t>
  </si>
  <si>
    <t>лимон - 8</t>
  </si>
  <si>
    <t>Неделя: вторая</t>
  </si>
  <si>
    <t>Вода-140</t>
  </si>
  <si>
    <t>Вода-102</t>
  </si>
  <si>
    <t>Крупа гречневая-82,8</t>
  </si>
  <si>
    <t>Котлеты или биточки рыбные</t>
  </si>
  <si>
    <t>Треска-114,4/72</t>
  </si>
  <si>
    <t>или минтай-118,3/72</t>
  </si>
  <si>
    <t>или скумбрия-129,86/72</t>
  </si>
  <si>
    <t>Яйца 1/10 шт-5,6</t>
  </si>
  <si>
    <t>Масло сливочное-2</t>
  </si>
  <si>
    <t>Булочка российская</t>
  </si>
  <si>
    <t>Треска-127,1/80</t>
  </si>
  <si>
    <t>или минтай-131,4/80</t>
  </si>
  <si>
    <t>или скумбрия-144,3/80</t>
  </si>
  <si>
    <t>Свекольник</t>
  </si>
  <si>
    <t>Свекла-64</t>
  </si>
  <si>
    <t>Картофель-46</t>
  </si>
  <si>
    <t>Лук репчатый-10,7</t>
  </si>
  <si>
    <t>Сахар-1,3</t>
  </si>
  <si>
    <t>Томат-пюре - 2,6</t>
  </si>
  <si>
    <t>или лимонная кислота-0,2</t>
  </si>
  <si>
    <t>Тефтели из говядины с рисом ("ежики")</t>
  </si>
  <si>
    <t>Говядина1 категории</t>
  </si>
  <si>
    <t>(котлетное мясо)-56,57</t>
  </si>
  <si>
    <t>Крупа рисовая-7,74</t>
  </si>
  <si>
    <t>Масло сливочное-5,13</t>
  </si>
  <si>
    <t>Лук репчатый-31,5</t>
  </si>
  <si>
    <t>Мука пшеничная-6,39</t>
  </si>
  <si>
    <t>Итого обед +  полдник:</t>
  </si>
  <si>
    <t>Свекла-80</t>
  </si>
  <si>
    <t>Картофель-57,5</t>
  </si>
  <si>
    <t>Лук репчатый-13,4</t>
  </si>
  <si>
    <t>Сахар-1,6</t>
  </si>
  <si>
    <t>Томат-пюре3,25</t>
  </si>
  <si>
    <t>или лимонная кислота-0,25</t>
  </si>
  <si>
    <t>(котлетное мясо)-62,86</t>
  </si>
  <si>
    <t>Крупа рисовая-8,6</t>
  </si>
  <si>
    <t>Масло сливочное-5,7</t>
  </si>
  <si>
    <t>Лук репчатый-35</t>
  </si>
  <si>
    <t>Мука пшеничная-7,1</t>
  </si>
  <si>
    <t>Омлет натуральный</t>
  </si>
  <si>
    <t>Яйца-120</t>
  </si>
  <si>
    <t>Молоко-75</t>
  </si>
  <si>
    <t>Масло сливочное-7,5</t>
  </si>
  <si>
    <t>Фрукты</t>
  </si>
  <si>
    <t>Компот из смеси сухофруктов</t>
  </si>
  <si>
    <t>Смесь сухофруктов - 25</t>
  </si>
  <si>
    <t>Вода - 190</t>
  </si>
  <si>
    <t xml:space="preserve">Шанежка с картофелем </t>
  </si>
  <si>
    <t>масло сл. - 2,2</t>
  </si>
  <si>
    <t>Чай с молоком</t>
  </si>
  <si>
    <t>Чай-2</t>
  </si>
  <si>
    <t>Сахар-13</t>
  </si>
  <si>
    <t>Молоко-80</t>
  </si>
  <si>
    <t>150/50</t>
  </si>
  <si>
    <t>Каша пшенная вязкая</t>
  </si>
  <si>
    <t>крупа пшенная - 40</t>
  </si>
  <si>
    <t>сахар - 5,0</t>
  </si>
  <si>
    <t xml:space="preserve">Каша ячневая </t>
  </si>
  <si>
    <t>Крупа ячневая - 44,8</t>
  </si>
  <si>
    <t>вода-65</t>
  </si>
  <si>
    <t>чай -1,0</t>
  </si>
  <si>
    <t>вода - 200,0</t>
  </si>
  <si>
    <t>(котлетное мясо)-77,40</t>
  </si>
  <si>
    <t>Говядина1 категории (котлетное мясо)-86,0</t>
  </si>
  <si>
    <t xml:space="preserve">Фрукты(яблоко) </t>
  </si>
  <si>
    <t>Фрукты (яблоко)</t>
  </si>
  <si>
    <t>Фрукты(Яблоко)</t>
  </si>
  <si>
    <t>Крупа гречневая- 82,8</t>
  </si>
  <si>
    <t>Масло сливочное - 8,1</t>
  </si>
  <si>
    <t>Хлеб пшеничный-17,1</t>
  </si>
  <si>
    <t>Масло сливочное-7</t>
  </si>
  <si>
    <t>Хлеб пшеничный-19</t>
  </si>
  <si>
    <t>Молоко или вода-23,00</t>
  </si>
  <si>
    <t>Сухари -11,00</t>
  </si>
  <si>
    <t>Молоко или вода-20,7</t>
  </si>
  <si>
    <t>Сухари -9,90</t>
  </si>
  <si>
    <t>Огурцы - 114</t>
  </si>
  <si>
    <t>Масло растительное - 10</t>
  </si>
  <si>
    <t>Помидоры - 108</t>
  </si>
  <si>
    <t>Витамины (мг)</t>
  </si>
  <si>
    <t>Минеральные вещества (мг)</t>
  </si>
  <si>
    <t>В1</t>
  </si>
  <si>
    <t>С</t>
  </si>
  <si>
    <t>Ca</t>
  </si>
  <si>
    <t>Fe</t>
  </si>
  <si>
    <t>А</t>
  </si>
  <si>
    <t>Е</t>
  </si>
  <si>
    <t>P</t>
  </si>
  <si>
    <t>Mg</t>
  </si>
  <si>
    <t>Огурцы - 68,4</t>
  </si>
  <si>
    <t>Масло растительное - 6</t>
  </si>
  <si>
    <t>Помидоры - 64,8</t>
  </si>
  <si>
    <t>мука пш. - 36</t>
  </si>
  <si>
    <t>сахар - 1,5</t>
  </si>
  <si>
    <t>дрожжи прес. - 1,1</t>
  </si>
  <si>
    <t>яйца - 1,75- 1/13(3,5)</t>
  </si>
  <si>
    <t>соль йод-ая - 0,5</t>
  </si>
  <si>
    <t>молоко -  13,2</t>
  </si>
  <si>
    <t>сметана -0,6</t>
  </si>
  <si>
    <t>кофейный напиток - 5</t>
  </si>
  <si>
    <t>сахар - 10</t>
  </si>
  <si>
    <t>Горох-16,2</t>
  </si>
  <si>
    <t>Картофель-66,6</t>
  </si>
  <si>
    <t>Лук репчатый-9,6</t>
  </si>
  <si>
    <t>(котлетное мясо)-66,6</t>
  </si>
  <si>
    <t>Масло сливочное-2,7</t>
  </si>
  <si>
    <t>Масло сливочное-5 или соус-30</t>
  </si>
  <si>
    <t>Творог-94</t>
  </si>
  <si>
    <t>Крупа манная-6,5</t>
  </si>
  <si>
    <t>Вода или молоко для каши-24</t>
  </si>
  <si>
    <t>или мука пшеничная-8</t>
  </si>
  <si>
    <t>Яйцо-3</t>
  </si>
  <si>
    <t>Сахар-6,5</t>
  </si>
  <si>
    <t>кр.рис -</t>
  </si>
  <si>
    <t xml:space="preserve">кр.пшено - </t>
  </si>
  <si>
    <t xml:space="preserve">молоко - </t>
  </si>
  <si>
    <t xml:space="preserve">чай - </t>
  </si>
  <si>
    <t xml:space="preserve">сахар - </t>
  </si>
  <si>
    <t xml:space="preserve">лимон - </t>
  </si>
  <si>
    <t>фрукты</t>
  </si>
  <si>
    <t>крупа пшенная -</t>
  </si>
  <si>
    <t xml:space="preserve">масло сл. - </t>
  </si>
  <si>
    <t xml:space="preserve">кофейный напиток - </t>
  </si>
  <si>
    <t>хлеб пшеничный</t>
  </si>
  <si>
    <t xml:space="preserve">хлеб  пшеничный </t>
  </si>
  <si>
    <t>кр.манная - 23,1</t>
  </si>
  <si>
    <t>молоко - 79,5</t>
  </si>
  <si>
    <t>сахар - 3,75</t>
  </si>
  <si>
    <t>масло сл. - 3,75</t>
  </si>
  <si>
    <t>кофейный напиток - 4,5</t>
  </si>
  <si>
    <t>сахар - 9</t>
  </si>
  <si>
    <t>молоко - 90</t>
  </si>
  <si>
    <t>Масло растительное-2</t>
  </si>
  <si>
    <t>Бульон или вода-140</t>
  </si>
  <si>
    <t>Яйца 1/10 шт-5,4</t>
  </si>
  <si>
    <t>Салат из свежих огурцов  (подгарнировка)</t>
  </si>
  <si>
    <t>какао-порошок - 2,7</t>
  </si>
  <si>
    <t>сахар -18</t>
  </si>
  <si>
    <t>Яйца-123</t>
  </si>
  <si>
    <t>Крупа рисовая-72</t>
  </si>
  <si>
    <t>Масло сливочное-9</t>
  </si>
  <si>
    <t>12,9220,08</t>
  </si>
  <si>
    <t>Масло растительное - 3</t>
  </si>
  <si>
    <t>чай -45</t>
  </si>
  <si>
    <t>сахар - 13,5</t>
  </si>
  <si>
    <t>вода - 135</t>
  </si>
  <si>
    <t>чай - 50</t>
  </si>
  <si>
    <t>крупа манная - 30,8</t>
  </si>
  <si>
    <t>масло сливочное - 5</t>
  </si>
  <si>
    <t>кр.манная - 23,3</t>
  </si>
  <si>
    <t>кофейный напиток - 1,8</t>
  </si>
  <si>
    <t>крупа рисовая - 15</t>
  </si>
  <si>
    <t>крупа пшено - 11</t>
  </si>
  <si>
    <t>масло сливочное  - 5</t>
  </si>
  <si>
    <t>Макаронные изделия-68</t>
  </si>
  <si>
    <t>молоко - 76,5</t>
  </si>
  <si>
    <t>крупа рисовая -11,25</t>
  </si>
  <si>
    <t>крупа пшено - 8,25</t>
  </si>
  <si>
    <t>масло сливочное - 3,75</t>
  </si>
  <si>
    <t>Огурцы - 34,2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</si>
</sst>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charset val="204"/>
      <scheme val="minor"/>
    </font>
    <font>
      <b/>
      <sz val="14"/>
      <name val="Times New Roman"/>
      <charset val="204"/>
    </font>
    <font>
      <sz val="14"/>
      <name val="Times New Roman"/>
      <charset val="204"/>
    </font>
    <font>
      <sz val="14"/>
      <name val="Arial"/>
      <charset val="204"/>
    </font>
    <font>
      <sz val="14"/>
      <color theme="1"/>
      <name val="Times New Roman"/>
      <charset val="204"/>
    </font>
    <font>
      <b/>
      <sz val="14"/>
      <color theme="1"/>
      <name val="Times New Roman"/>
      <charset val="204"/>
    </font>
    <font>
      <sz val="14"/>
      <color theme="1"/>
      <name val="Calibri"/>
      <charset val="204"/>
      <scheme val="minor"/>
    </font>
    <font>
      <sz val="10"/>
      <name val="Times New Roman"/>
      <charset val="204"/>
    </font>
    <font>
      <sz val="14"/>
      <color rgb="FFFF0000"/>
      <name val="Times New Roman"/>
      <charset val="204"/>
    </font>
    <font>
      <sz val="12"/>
      <color theme="1"/>
      <name val="Times New Roman"/>
      <charset val="204"/>
    </font>
    <font>
      <sz val="14"/>
      <name val="Times New Roman"/>
      <family val="1"/>
      <charset val="204"/>
    </font>
    <font>
      <b/>
      <u/>
      <sz val="12"/>
      <color theme="1"/>
      <name val="Times New Roman"/>
      <charset val="204"/>
    </font>
    <font>
      <b/>
      <u/>
      <sz val="14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0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Border="1"/>
    <xf numFmtId="0" fontId="2" fillId="0" borderId="7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0" fontId="4" fillId="0" borderId="11" xfId="0" applyFont="1" applyBorder="1"/>
    <xf numFmtId="0" fontId="4" fillId="0" borderId="6" xfId="0" applyFont="1" applyBorder="1" applyAlignment="1">
      <alignment horizontal="center" vertical="top"/>
    </xf>
    <xf numFmtId="2" fontId="4" fillId="0" borderId="0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2" fontId="2" fillId="0" borderId="0" xfId="0" applyNumberFormat="1" applyFont="1" applyFill="1" applyBorder="1"/>
    <xf numFmtId="2" fontId="2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/>
    <xf numFmtId="0" fontId="1" fillId="0" borderId="0" xfId="0" applyFont="1" applyFill="1" applyBorder="1"/>
    <xf numFmtId="2" fontId="1" fillId="0" borderId="1" xfId="0" applyNumberFormat="1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4" fillId="0" borderId="7" xfId="0" applyFont="1" applyBorder="1" applyAlignment="1">
      <alignment horizontal="center" vertical="top"/>
    </xf>
    <xf numFmtId="0" fontId="4" fillId="0" borderId="7" xfId="0" applyFont="1" applyBorder="1"/>
    <xf numFmtId="0" fontId="4" fillId="0" borderId="10" xfId="0" applyFont="1" applyBorder="1" applyAlignment="1">
      <alignment horizontal="center" vertical="top"/>
    </xf>
    <xf numFmtId="2" fontId="4" fillId="0" borderId="8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Fill="1"/>
    <xf numFmtId="0" fontId="2" fillId="0" borderId="1" xfId="0" applyFont="1" applyBorder="1" applyAlignment="1">
      <alignment horizontal="center" vertical="top"/>
    </xf>
    <xf numFmtId="0" fontId="1" fillId="0" borderId="5" xfId="0" applyFont="1" applyFill="1" applyBorder="1"/>
    <xf numFmtId="0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vertical="top"/>
    </xf>
    <xf numFmtId="0" fontId="2" fillId="0" borderId="15" xfId="0" applyFont="1" applyFill="1" applyBorder="1"/>
    <xf numFmtId="0" fontId="2" fillId="0" borderId="6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 vertical="top"/>
    </xf>
    <xf numFmtId="0" fontId="2" fillId="0" borderId="9" xfId="0" applyFont="1" applyFill="1" applyBorder="1"/>
    <xf numFmtId="0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" fillId="0" borderId="2" xfId="0" applyFont="1" applyFill="1" applyBorder="1"/>
    <xf numFmtId="0" fontId="2" fillId="0" borderId="5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vertical="top"/>
    </xf>
    <xf numFmtId="0" fontId="2" fillId="0" borderId="6" xfId="0" applyFont="1" applyFill="1" applyBorder="1"/>
    <xf numFmtId="0" fontId="2" fillId="0" borderId="15" xfId="0" applyNumberFormat="1" applyFont="1" applyFill="1" applyBorder="1"/>
    <xf numFmtId="2" fontId="2" fillId="0" borderId="0" xfId="0" applyNumberFormat="1" applyFont="1" applyFill="1" applyBorder="1" applyAlignment="1">
      <alignment horizontal="center" vertical="top"/>
    </xf>
    <xf numFmtId="0" fontId="2" fillId="0" borderId="10" xfId="0" applyFont="1" applyFill="1" applyBorder="1"/>
    <xf numFmtId="0" fontId="2" fillId="0" borderId="9" xfId="0" applyNumberFormat="1" applyFont="1" applyFill="1" applyBorder="1"/>
    <xf numFmtId="2" fontId="2" fillId="0" borderId="8" xfId="0" applyNumberFormat="1" applyFont="1" applyFill="1" applyBorder="1" applyAlignment="1">
      <alignment horizontal="center" vertical="top"/>
    </xf>
    <xf numFmtId="0" fontId="1" fillId="0" borderId="1" xfId="0" applyFont="1" applyFill="1" applyBorder="1"/>
    <xf numFmtId="0" fontId="2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2" fontId="2" fillId="0" borderId="0" xfId="0" applyNumberFormat="1" applyFont="1" applyBorder="1"/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/>
    <xf numFmtId="0" fontId="2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0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/>
    <xf numFmtId="0" fontId="2" fillId="0" borderId="8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0" borderId="6" xfId="0" applyNumberFormat="1" applyFont="1" applyFill="1" applyBorder="1"/>
    <xf numFmtId="0" fontId="2" fillId="0" borderId="10" xfId="0" applyNumberFormat="1" applyFont="1" applyFill="1" applyBorder="1"/>
    <xf numFmtId="0" fontId="4" fillId="0" borderId="1" xfId="0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2" fontId="2" fillId="0" borderId="6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7" fillId="0" borderId="0" xfId="0" applyFont="1" applyBorder="1"/>
    <xf numFmtId="0" fontId="2" fillId="0" borderId="5" xfId="0" applyNumberFormat="1" applyFont="1" applyFill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2" fontId="2" fillId="0" borderId="8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0" fontId="2" fillId="0" borderId="4" xfId="0" applyNumberFormat="1" applyFont="1" applyFill="1" applyBorder="1" applyAlignment="1">
      <alignment horizontal="center" vertical="top"/>
    </xf>
    <xf numFmtId="2" fontId="2" fillId="0" borderId="6" xfId="0" applyNumberFormat="1" applyFont="1" applyFill="1" applyBorder="1" applyAlignment="1">
      <alignment vertical="top"/>
    </xf>
    <xf numFmtId="2" fontId="2" fillId="0" borderId="10" xfId="0" applyNumberFormat="1" applyFont="1" applyFill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1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0" fontId="4" fillId="0" borderId="6" xfId="0" applyFont="1" applyBorder="1"/>
    <xf numFmtId="0" fontId="2" fillId="0" borderId="11" xfId="0" applyNumberFormat="1" applyFont="1" applyBorder="1" applyAlignment="1">
      <alignment horizontal="center" vertical="top"/>
    </xf>
    <xf numFmtId="2" fontId="2" fillId="0" borderId="15" xfId="0" applyNumberFormat="1" applyFont="1" applyFill="1" applyBorder="1" applyAlignment="1">
      <alignment horizontal="center" vertical="top"/>
    </xf>
    <xf numFmtId="0" fontId="4" fillId="0" borderId="10" xfId="0" applyFont="1" applyBorder="1"/>
    <xf numFmtId="0" fontId="2" fillId="0" borderId="7" xfId="0" applyNumberFormat="1" applyFont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0" fontId="2" fillId="0" borderId="6" xfId="0" applyFont="1" applyBorder="1" applyAlignment="1">
      <alignment horizontal="left" vertical="center" shrinkToFit="1"/>
    </xf>
    <xf numFmtId="0" fontId="1" fillId="0" borderId="1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2" fillId="0" borderId="15" xfId="0" applyNumberFormat="1" applyFont="1" applyBorder="1"/>
    <xf numFmtId="2" fontId="2" fillId="0" borderId="6" xfId="0" applyNumberFormat="1" applyFont="1" applyBorder="1"/>
    <xf numFmtId="2" fontId="2" fillId="0" borderId="6" xfId="0" applyNumberFormat="1" applyFont="1" applyFill="1" applyBorder="1"/>
    <xf numFmtId="0" fontId="2" fillId="0" borderId="9" xfId="0" applyNumberFormat="1" applyFont="1" applyBorder="1"/>
    <xf numFmtId="2" fontId="2" fillId="0" borderId="8" xfId="0" applyNumberFormat="1" applyFont="1" applyBorder="1"/>
    <xf numFmtId="2" fontId="2" fillId="0" borderId="10" xfId="0" applyNumberFormat="1" applyFont="1" applyBorder="1"/>
    <xf numFmtId="2" fontId="2" fillId="0" borderId="10" xfId="0" applyNumberFormat="1" applyFont="1" applyFill="1" applyBorder="1"/>
    <xf numFmtId="0" fontId="2" fillId="0" borderId="4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5" fillId="0" borderId="2" xfId="0" applyFont="1" applyBorder="1"/>
    <xf numFmtId="0" fontId="1" fillId="0" borderId="8" xfId="0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0" fontId="2" fillId="0" borderId="0" xfId="0" applyNumberFormat="1" applyFont="1" applyBorder="1"/>
    <xf numFmtId="0" fontId="2" fillId="0" borderId="8" xfId="0" applyNumberFormat="1" applyFont="1" applyBorder="1"/>
    <xf numFmtId="0" fontId="1" fillId="0" borderId="6" xfId="0" applyFont="1" applyFill="1" applyBorder="1"/>
    <xf numFmtId="0" fontId="2" fillId="0" borderId="6" xfId="0" applyNumberFormat="1" applyFont="1" applyBorder="1"/>
    <xf numFmtId="1" fontId="2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center" vertical="top"/>
    </xf>
    <xf numFmtId="0" fontId="2" fillId="0" borderId="11" xfId="0" applyFont="1" applyFill="1" applyBorder="1"/>
    <xf numFmtId="0" fontId="2" fillId="0" borderId="6" xfId="0" applyNumberFormat="1" applyFont="1" applyFill="1" applyBorder="1" applyAlignment="1">
      <alignment horizontal="center" vertical="top"/>
    </xf>
    <xf numFmtId="0" fontId="2" fillId="0" borderId="7" xfId="0" applyFont="1" applyFill="1" applyBorder="1"/>
    <xf numFmtId="1" fontId="2" fillId="0" borderId="4" xfId="0" applyNumberFormat="1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top"/>
    </xf>
    <xf numFmtId="1" fontId="2" fillId="0" borderId="8" xfId="0" applyNumberFormat="1" applyFont="1" applyFill="1" applyBorder="1" applyAlignment="1">
      <alignment horizontal="center" vertical="top"/>
    </xf>
    <xf numFmtId="0" fontId="5" fillId="0" borderId="6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 vertical="top"/>
    </xf>
    <xf numFmtId="2" fontId="2" fillId="0" borderId="14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2" fillId="0" borderId="6" xfId="0" applyFont="1" applyFill="1" applyBorder="1" applyAlignment="1">
      <alignment horizontal="left"/>
    </xf>
    <xf numFmtId="0" fontId="1" fillId="0" borderId="3" xfId="0" applyFont="1" applyBorder="1" applyAlignment="1">
      <alignment horizontal="left" vertical="center" shrinkToFit="1"/>
    </xf>
    <xf numFmtId="0" fontId="2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/>
    </xf>
    <xf numFmtId="0" fontId="2" fillId="0" borderId="8" xfId="0" applyFont="1" applyFill="1" applyBorder="1"/>
    <xf numFmtId="0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2" fontId="4" fillId="0" borderId="5" xfId="0" applyNumberFormat="1" applyFont="1" applyBorder="1" applyAlignment="1">
      <alignment horizontal="center" vertical="top"/>
    </xf>
    <xf numFmtId="2" fontId="4" fillId="0" borderId="15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2" fontId="4" fillId="0" borderId="9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top"/>
    </xf>
    <xf numFmtId="2" fontId="2" fillId="0" borderId="5" xfId="0" applyNumberFormat="1" applyFont="1" applyFill="1" applyBorder="1" applyAlignment="1">
      <alignment horizontal="center" vertical="top"/>
    </xf>
    <xf numFmtId="0" fontId="2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2" fillId="0" borderId="15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11" fillId="0" borderId="3" xfId="0" applyFont="1" applyBorder="1" applyAlignment="1">
      <alignment vertical="top"/>
    </xf>
    <xf numFmtId="0" fontId="9" fillId="0" borderId="2" xfId="0" applyFont="1" applyBorder="1" applyAlignment="1">
      <alignment horizontal="center" vertical="top"/>
    </xf>
    <xf numFmtId="2" fontId="9" fillId="0" borderId="4" xfId="0" applyNumberFormat="1" applyFont="1" applyBorder="1" applyAlignment="1">
      <alignment horizontal="center" vertical="top"/>
    </xf>
    <xf numFmtId="2" fontId="9" fillId="0" borderId="2" xfId="0" applyNumberFormat="1" applyFont="1" applyBorder="1" applyAlignment="1">
      <alignment horizontal="center" vertical="top"/>
    </xf>
    <xf numFmtId="0" fontId="9" fillId="0" borderId="11" xfId="0" applyFont="1" applyBorder="1"/>
    <xf numFmtId="0" fontId="9" fillId="0" borderId="6" xfId="0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9" fillId="0" borderId="6" xfId="0" applyNumberFormat="1" applyFont="1" applyBorder="1" applyAlignment="1">
      <alignment horizontal="center" vertical="top"/>
    </xf>
    <xf numFmtId="0" fontId="9" fillId="0" borderId="7" xfId="0" applyFont="1" applyBorder="1"/>
    <xf numFmtId="0" fontId="9" fillId="0" borderId="10" xfId="0" applyFont="1" applyBorder="1" applyAlignment="1">
      <alignment horizontal="center" vertical="top"/>
    </xf>
    <xf numFmtId="2" fontId="9" fillId="0" borderId="8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12" fillId="0" borderId="2" xfId="0" applyFont="1" applyFill="1" applyBorder="1"/>
    <xf numFmtId="0" fontId="12" fillId="0" borderId="2" xfId="0" applyFont="1" applyBorder="1"/>
    <xf numFmtId="0" fontId="13" fillId="0" borderId="2" xfId="0" applyFont="1" applyBorder="1" applyAlignment="1">
      <alignment vertical="top" wrapText="1"/>
    </xf>
    <xf numFmtId="0" fontId="12" fillId="0" borderId="6" xfId="0" applyFont="1" applyBorder="1" applyAlignment="1">
      <alignment horizontal="left" vertical="center" shrinkToFit="1"/>
    </xf>
    <xf numFmtId="0" fontId="12" fillId="0" borderId="2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top"/>
    </xf>
    <xf numFmtId="0" fontId="12" fillId="0" borderId="1" xfId="0" applyFont="1" applyFill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center" shrinkToFit="1"/>
    </xf>
    <xf numFmtId="0" fontId="12" fillId="0" borderId="3" xfId="0" applyFont="1" applyFill="1" applyBorder="1"/>
    <xf numFmtId="0" fontId="12" fillId="0" borderId="4" xfId="0" applyFont="1" applyFill="1" applyBorder="1"/>
    <xf numFmtId="0" fontId="12" fillId="0" borderId="5" xfId="0" applyFont="1" applyFill="1" applyBorder="1"/>
    <xf numFmtId="0" fontId="12" fillId="0" borderId="1" xfId="0" applyFont="1" applyFill="1" applyBorder="1"/>
    <xf numFmtId="0" fontId="12" fillId="0" borderId="1" xfId="0" applyFont="1" applyBorder="1"/>
    <xf numFmtId="0" fontId="12" fillId="0" borderId="5" xfId="0" applyFont="1" applyFill="1" applyBorder="1" applyAlignment="1">
      <alignment vertical="top"/>
    </xf>
    <xf numFmtId="0" fontId="12" fillId="0" borderId="6" xfId="0" applyFont="1" applyFill="1" applyBorder="1" applyAlignment="1">
      <alignment vertical="top"/>
    </xf>
    <xf numFmtId="0" fontId="13" fillId="0" borderId="6" xfId="0" applyFont="1" applyFill="1" applyBorder="1" applyAlignment="1">
      <alignment vertical="top"/>
    </xf>
    <xf numFmtId="0" fontId="13" fillId="0" borderId="3" xfId="0" applyFont="1" applyBorder="1" applyAlignment="1">
      <alignment vertical="top" wrapText="1"/>
    </xf>
    <xf numFmtId="0" fontId="12" fillId="0" borderId="6" xfId="0" applyFont="1" applyFill="1" applyBorder="1"/>
    <xf numFmtId="0" fontId="13" fillId="0" borderId="2" xfId="0" applyFont="1" applyBorder="1"/>
    <xf numFmtId="0" fontId="13" fillId="0" borderId="3" xfId="0" applyFont="1" applyBorder="1"/>
    <xf numFmtId="0" fontId="13" fillId="0" borderId="3" xfId="0" applyFont="1" applyBorder="1" applyAlignment="1">
      <alignment horizontal="left"/>
    </xf>
    <xf numFmtId="0" fontId="13" fillId="0" borderId="1" xfId="0" applyFont="1" applyFill="1" applyBorder="1" applyAlignment="1">
      <alignment vertical="top"/>
    </xf>
    <xf numFmtId="0" fontId="12" fillId="0" borderId="3" xfId="0" applyFont="1" applyFill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/>
    </xf>
    <xf numFmtId="0" fontId="12" fillId="0" borderId="11" xfId="0" applyFont="1" applyFill="1" applyBorder="1"/>
    <xf numFmtId="0" fontId="14" fillId="0" borderId="3" xfId="0" applyFont="1" applyBorder="1" applyAlignment="1">
      <alignment horizontal="left" vertical="top"/>
    </xf>
    <xf numFmtId="0" fontId="10" fillId="0" borderId="3" xfId="0" applyFont="1" applyBorder="1" applyAlignment="1">
      <alignment horizontal="center" vertical="top"/>
    </xf>
    <xf numFmtId="2" fontId="15" fillId="0" borderId="2" xfId="0" applyNumberFormat="1" applyFont="1" applyBorder="1" applyAlignment="1">
      <alignment horizontal="center" vertical="top"/>
    </xf>
    <xf numFmtId="2" fontId="15" fillId="0" borderId="4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/>
    </xf>
    <xf numFmtId="0" fontId="16" fillId="0" borderId="11" xfId="0" applyFont="1" applyBorder="1" applyAlignment="1">
      <alignment horizontal="center" vertical="top"/>
    </xf>
    <xf numFmtId="0" fontId="9" fillId="0" borderId="7" xfId="0" applyFont="1" applyBorder="1" applyAlignment="1">
      <alignment horizontal="left" vertical="top"/>
    </xf>
    <xf numFmtId="0" fontId="9" fillId="0" borderId="7" xfId="0" applyFont="1" applyBorder="1" applyAlignment="1">
      <alignment horizontal="center" vertical="top"/>
    </xf>
    <xf numFmtId="0" fontId="17" fillId="0" borderId="2" xfId="0" applyFont="1" applyFill="1" applyBorder="1"/>
    <xf numFmtId="0" fontId="12" fillId="2" borderId="1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2" fontId="10" fillId="0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2" fillId="0" borderId="2" xfId="0" applyFont="1" applyBorder="1"/>
    <xf numFmtId="2" fontId="2" fillId="0" borderId="2" xfId="0" applyNumberFormat="1" applyFont="1" applyBorder="1" applyAlignment="1">
      <alignment vertical="top"/>
    </xf>
    <xf numFmtId="2" fontId="2" fillId="0" borderId="6" xfId="0" applyNumberFormat="1" applyFont="1" applyBorder="1" applyAlignment="1">
      <alignment vertical="top"/>
    </xf>
    <xf numFmtId="2" fontId="2" fillId="0" borderId="10" xfId="0" applyNumberFormat="1" applyFont="1" applyBorder="1" applyAlignment="1">
      <alignment vertical="top"/>
    </xf>
    <xf numFmtId="2" fontId="2" fillId="0" borderId="2" xfId="0" applyNumberFormat="1" applyFont="1" applyFill="1" applyBorder="1" applyAlignment="1">
      <alignment vertical="top"/>
    </xf>
    <xf numFmtId="0" fontId="0" fillId="0" borderId="0" xfId="0" applyProtection="1">
      <protection locked="0"/>
    </xf>
    <xf numFmtId="0" fontId="2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2" fontId="2" fillId="0" borderId="7" xfId="0" applyNumberFormat="1" applyFont="1" applyFill="1" applyBorder="1" applyAlignment="1">
      <alignment horizontal="center" vertical="top"/>
    </xf>
    <xf numFmtId="2" fontId="4" fillId="0" borderId="12" xfId="0" applyNumberFormat="1" applyFont="1" applyBorder="1" applyAlignment="1">
      <alignment horizontal="center" vertical="top"/>
    </xf>
    <xf numFmtId="2" fontId="4" fillId="0" borderId="2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vertical="top"/>
    </xf>
    <xf numFmtId="2" fontId="4" fillId="0" borderId="6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 vertical="top"/>
    </xf>
    <xf numFmtId="2" fontId="1" fillId="0" borderId="0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top"/>
    </xf>
    <xf numFmtId="2" fontId="15" fillId="0" borderId="2" xfId="0" applyNumberFormat="1" applyFont="1" applyBorder="1" applyAlignment="1">
      <alignment vertical="top"/>
    </xf>
    <xf numFmtId="2" fontId="15" fillId="0" borderId="6" xfId="0" applyNumberFormat="1" applyFont="1" applyBorder="1" applyAlignment="1">
      <alignment vertical="top"/>
    </xf>
    <xf numFmtId="2" fontId="15" fillId="0" borderId="10" xfId="0" applyNumberFormat="1" applyFont="1" applyBorder="1" applyAlignment="1">
      <alignment vertical="top"/>
    </xf>
    <xf numFmtId="2" fontId="2" fillId="0" borderId="2" xfId="0" applyNumberFormat="1" applyFont="1" applyFill="1" applyBorder="1" applyAlignment="1">
      <alignment vertical="center"/>
    </xf>
    <xf numFmtId="2" fontId="2" fillId="0" borderId="6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2" fontId="2" fillId="0" borderId="2" xfId="0" applyNumberFormat="1" applyFont="1" applyFill="1" applyBorder="1" applyAlignment="1"/>
    <xf numFmtId="2" fontId="2" fillId="0" borderId="6" xfId="0" applyNumberFormat="1" applyFont="1" applyFill="1" applyBorder="1" applyAlignment="1"/>
    <xf numFmtId="2" fontId="2" fillId="0" borderId="10" xfId="0" applyNumberFormat="1" applyFont="1" applyFill="1" applyBorder="1" applyAlignment="1"/>
    <xf numFmtId="0" fontId="19" fillId="0" borderId="1" xfId="0" applyFont="1" applyBorder="1" applyAlignment="1">
      <alignment horizontal="center" vertical="center"/>
    </xf>
    <xf numFmtId="0" fontId="2" fillId="0" borderId="5" xfId="0" applyFont="1" applyBorder="1"/>
    <xf numFmtId="0" fontId="2" fillId="0" borderId="15" xfId="0" applyFont="1" applyBorder="1"/>
    <xf numFmtId="0" fontId="6" fillId="0" borderId="15" xfId="0" applyFont="1" applyBorder="1"/>
    <xf numFmtId="0" fontId="2" fillId="0" borderId="9" xfId="0" applyFont="1" applyBorder="1"/>
    <xf numFmtId="0" fontId="2" fillId="0" borderId="2" xfId="0" applyFont="1" applyBorder="1" applyAlignment="1"/>
    <xf numFmtId="0" fontId="2" fillId="0" borderId="6" xfId="0" applyFont="1" applyBorder="1" applyAlignment="1"/>
    <xf numFmtId="0" fontId="2" fillId="0" borderId="10" xfId="0" applyFont="1" applyBorder="1" applyAlignment="1"/>
    <xf numFmtId="2" fontId="18" fillId="0" borderId="1" xfId="0" applyNumberFormat="1" applyFont="1" applyBorder="1" applyAlignment="1">
      <alignment vertical="top" wrapText="1"/>
    </xf>
    <xf numFmtId="0" fontId="2" fillId="0" borderId="1" xfId="0" applyFont="1" applyBorder="1"/>
    <xf numFmtId="2" fontId="2" fillId="0" borderId="5" xfId="0" applyNumberFormat="1" applyFont="1" applyFill="1" applyBorder="1" applyAlignment="1">
      <alignment vertical="top"/>
    </xf>
    <xf numFmtId="2" fontId="2" fillId="0" borderId="15" xfId="0" applyNumberFormat="1" applyFont="1" applyFill="1" applyBorder="1" applyAlignment="1">
      <alignment vertical="top"/>
    </xf>
    <xf numFmtId="2" fontId="2" fillId="0" borderId="9" xfId="0" applyNumberFormat="1" applyFont="1" applyFill="1" applyBorder="1" applyAlignment="1">
      <alignment vertical="top"/>
    </xf>
    <xf numFmtId="0" fontId="20" fillId="0" borderId="1" xfId="0" applyFont="1" applyBorder="1" applyAlignment="1">
      <alignment horizontal="center" vertical="center"/>
    </xf>
    <xf numFmtId="2" fontId="15" fillId="0" borderId="6" xfId="0" applyNumberFormat="1" applyFont="1" applyFill="1" applyBorder="1" applyAlignment="1">
      <alignment vertical="center"/>
    </xf>
    <xf numFmtId="0" fontId="2" fillId="0" borderId="2" xfId="0" applyFont="1" applyFill="1" applyBorder="1" applyAlignment="1"/>
    <xf numFmtId="0" fontId="2" fillId="0" borderId="6" xfId="0" applyFont="1" applyFill="1" applyBorder="1" applyAlignment="1"/>
    <xf numFmtId="0" fontId="2" fillId="0" borderId="10" xfId="0" applyFont="1" applyFill="1" applyBorder="1" applyAlignment="1"/>
    <xf numFmtId="2" fontId="2" fillId="0" borderId="3" xfId="0" applyNumberFormat="1" applyFont="1" applyFill="1" applyBorder="1" applyAlignment="1">
      <alignment horizontal="center"/>
    </xf>
    <xf numFmtId="2" fontId="2" fillId="0" borderId="11" xfId="0" applyNumberFormat="1" applyFont="1" applyFill="1" applyBorder="1"/>
    <xf numFmtId="0" fontId="17" fillId="0" borderId="1" xfId="0" applyFont="1" applyBorder="1"/>
    <xf numFmtId="0" fontId="7" fillId="0" borderId="15" xfId="0" applyFont="1" applyBorder="1"/>
    <xf numFmtId="0" fontId="0" fillId="0" borderId="15" xfId="0" applyBorder="1"/>
    <xf numFmtId="0" fontId="0" fillId="0" borderId="9" xfId="0" applyBorder="1"/>
    <xf numFmtId="2" fontId="2" fillId="0" borderId="7" xfId="0" applyNumberFormat="1" applyFont="1" applyFill="1" applyBorder="1"/>
    <xf numFmtId="0" fontId="7" fillId="0" borderId="9" xfId="0" applyFont="1" applyBorder="1"/>
    <xf numFmtId="2" fontId="4" fillId="0" borderId="7" xfId="0" applyNumberFormat="1" applyFont="1" applyBorder="1" applyAlignment="1">
      <alignment horizontal="center" vertical="top"/>
    </xf>
    <xf numFmtId="2" fontId="2" fillId="0" borderId="15" xfId="0" applyNumberFormat="1" applyFont="1" applyFill="1" applyBorder="1"/>
    <xf numFmtId="2" fontId="2" fillId="0" borderId="9" xfId="0" applyNumberFormat="1" applyFont="1" applyFill="1" applyBorder="1"/>
    <xf numFmtId="0" fontId="10" fillId="0" borderId="5" xfId="0" applyFont="1" applyBorder="1"/>
    <xf numFmtId="0" fontId="15" fillId="0" borderId="5" xfId="0" applyFont="1" applyBorder="1"/>
    <xf numFmtId="0" fontId="15" fillId="0" borderId="1" xfId="0" applyFont="1" applyBorder="1"/>
    <xf numFmtId="0" fontId="21" fillId="0" borderId="1" xfId="0" applyFont="1" applyBorder="1"/>
    <xf numFmtId="0" fontId="2" fillId="0" borderId="5" xfId="0" applyFont="1" applyFill="1" applyBorder="1"/>
    <xf numFmtId="0" fontId="6" fillId="0" borderId="9" xfId="0" applyFont="1" applyBorder="1"/>
    <xf numFmtId="0" fontId="6" fillId="0" borderId="5" xfId="0" applyFont="1" applyBorder="1"/>
    <xf numFmtId="2" fontId="2" fillId="0" borderId="11" xfId="0" applyNumberFormat="1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2" fillId="0" borderId="7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0" fontId="15" fillId="0" borderId="15" xfId="0" applyFont="1" applyBorder="1"/>
    <xf numFmtId="0" fontId="10" fillId="0" borderId="1" xfId="0" applyFont="1" applyBorder="1"/>
    <xf numFmtId="0" fontId="10" fillId="0" borderId="0" xfId="0" applyFont="1"/>
    <xf numFmtId="0" fontId="15" fillId="0" borderId="9" xfId="0" applyFont="1" applyBorder="1"/>
    <xf numFmtId="0" fontId="10" fillId="0" borderId="15" xfId="0" applyFont="1" applyBorder="1"/>
    <xf numFmtId="0" fontId="10" fillId="0" borderId="9" xfId="0" applyFont="1" applyBorder="1"/>
    <xf numFmtId="0" fontId="4" fillId="0" borderId="6" xfId="0" applyFont="1" applyFill="1" applyBorder="1"/>
    <xf numFmtId="2" fontId="2" fillId="0" borderId="5" xfId="0" applyNumberFormat="1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15" fillId="0" borderId="3" xfId="0" applyNumberFormat="1" applyFont="1" applyBorder="1" applyAlignment="1">
      <alignment horizontal="center" vertical="top"/>
    </xf>
    <xf numFmtId="2" fontId="15" fillId="0" borderId="5" xfId="0" applyNumberFormat="1" applyFont="1" applyBorder="1" applyAlignment="1">
      <alignment horizontal="center" vertical="top"/>
    </xf>
    <xf numFmtId="2" fontId="9" fillId="0" borderId="15" xfId="0" applyNumberFormat="1" applyFont="1" applyBorder="1" applyAlignment="1">
      <alignment horizontal="center" vertical="top"/>
    </xf>
    <xf numFmtId="2" fontId="9" fillId="0" borderId="7" xfId="0" applyNumberFormat="1" applyFont="1" applyBorder="1" applyAlignment="1">
      <alignment horizontal="center" vertical="top"/>
    </xf>
    <xf numFmtId="2" fontId="9" fillId="0" borderId="9" xfId="0" applyNumberFormat="1" applyFont="1" applyBorder="1" applyAlignment="1">
      <alignment horizontal="center" vertical="top"/>
    </xf>
    <xf numFmtId="0" fontId="22" fillId="0" borderId="0" xfId="0" applyFont="1"/>
    <xf numFmtId="0" fontId="10" fillId="0" borderId="15" xfId="0" applyFont="1" applyFill="1" applyBorder="1"/>
    <xf numFmtId="0" fontId="22" fillId="0" borderId="15" xfId="0" applyFont="1" applyBorder="1"/>
    <xf numFmtId="0" fontId="22" fillId="0" borderId="9" xfId="0" applyFont="1" applyBorder="1"/>
    <xf numFmtId="0" fontId="2" fillId="2" borderId="5" xfId="0" applyNumberFormat="1" applyFont="1" applyFill="1" applyBorder="1" applyAlignment="1">
      <alignment horizontal="center" vertical="top"/>
    </xf>
    <xf numFmtId="0" fontId="7" fillId="0" borderId="15" xfId="0" applyFont="1" applyFill="1" applyBorder="1"/>
    <xf numFmtId="0" fontId="15" fillId="0" borderId="0" xfId="0" applyFont="1"/>
    <xf numFmtId="2" fontId="21" fillId="0" borderId="1" xfId="0" applyNumberFormat="1" applyFont="1" applyBorder="1"/>
    <xf numFmtId="0" fontId="1" fillId="0" borderId="14" xfId="0" applyNumberFormat="1" applyFont="1" applyBorder="1" applyAlignment="1">
      <alignment horizontal="center" vertical="top"/>
    </xf>
    <xf numFmtId="0" fontId="19" fillId="0" borderId="0" xfId="0" applyFont="1"/>
    <xf numFmtId="2" fontId="1" fillId="0" borderId="14" xfId="0" applyNumberFormat="1" applyFont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2" fontId="17" fillId="0" borderId="1" xfId="0" applyNumberFormat="1" applyFont="1" applyBorder="1" applyAlignment="1">
      <alignment horizontal="center" vertical="top"/>
    </xf>
    <xf numFmtId="2" fontId="2" fillId="0" borderId="11" xfId="0" applyNumberFormat="1" applyFont="1" applyBorder="1"/>
    <xf numFmtId="2" fontId="2" fillId="0" borderId="7" xfId="0" applyNumberFormat="1" applyFont="1" applyBorder="1"/>
    <xf numFmtId="2" fontId="2" fillId="0" borderId="15" xfId="0" applyNumberFormat="1" applyFont="1" applyBorder="1"/>
    <xf numFmtId="2" fontId="2" fillId="0" borderId="9" xfId="0" applyNumberFormat="1" applyFont="1" applyBorder="1"/>
    <xf numFmtId="2" fontId="10" fillId="0" borderId="15" xfId="0" applyNumberFormat="1" applyFont="1" applyFill="1" applyBorder="1" applyAlignment="1">
      <alignment horizontal="center" vertical="top"/>
    </xf>
    <xf numFmtId="2" fontId="10" fillId="0" borderId="9" xfId="0" applyNumberFormat="1" applyFont="1" applyFill="1" applyBorder="1" applyAlignment="1">
      <alignment horizontal="center" vertical="top"/>
    </xf>
    <xf numFmtId="2" fontId="10" fillId="0" borderId="6" xfId="0" applyNumberFormat="1" applyFont="1" applyFill="1" applyBorder="1" applyAlignment="1">
      <alignment horizontal="center" vertical="top"/>
    </xf>
    <xf numFmtId="2" fontId="10" fillId="0" borderId="10" xfId="0" applyNumberFormat="1" applyFont="1" applyFill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6" xfId="0" applyFont="1" applyBorder="1"/>
    <xf numFmtId="0" fontId="2" fillId="2" borderId="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2" fillId="2" borderId="3" xfId="0" applyFont="1" applyFill="1" applyBorder="1"/>
    <xf numFmtId="0" fontId="15" fillId="2" borderId="6" xfId="0" applyFont="1" applyFill="1" applyBorder="1"/>
    <xf numFmtId="0" fontId="4" fillId="2" borderId="6" xfId="0" applyFont="1" applyFill="1" applyBorder="1"/>
    <xf numFmtId="0" fontId="15" fillId="2" borderId="10" xfId="0" applyFont="1" applyFill="1" applyBorder="1"/>
    <xf numFmtId="0" fontId="21" fillId="0" borderId="1" xfId="0" applyFont="1" applyFill="1" applyBorder="1"/>
    <xf numFmtId="0" fontId="2" fillId="0" borderId="1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21" fillId="0" borderId="11" xfId="0" applyFont="1" applyBorder="1"/>
    <xf numFmtId="0" fontId="15" fillId="0" borderId="11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  <xf numFmtId="0" fontId="15" fillId="0" borderId="11" xfId="0" applyFont="1" applyBorder="1"/>
    <xf numFmtId="0" fontId="10" fillId="0" borderId="6" xfId="0" applyFont="1" applyFill="1" applyBorder="1"/>
    <xf numFmtId="0" fontId="10" fillId="0" borderId="11" xfId="0" applyFont="1" applyFill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1" fillId="0" borderId="7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2" fontId="15" fillId="0" borderId="2" xfId="0" applyNumberFormat="1" applyFont="1" applyFill="1" applyBorder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top"/>
    </xf>
    <xf numFmtId="2" fontId="4" fillId="0" borderId="4" xfId="0" applyNumberFormat="1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4" fillId="0" borderId="13" xfId="0" applyFont="1" applyBorder="1"/>
    <xf numFmtId="2" fontId="4" fillId="0" borderId="13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vertical="top"/>
    </xf>
    <xf numFmtId="2" fontId="4" fillId="0" borderId="12" xfId="0" applyNumberFormat="1" applyFont="1" applyBorder="1" applyAlignment="1">
      <alignment vertical="top"/>
    </xf>
    <xf numFmtId="0" fontId="10" fillId="0" borderId="1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5" xfId="0" applyNumberFormat="1" applyFont="1" applyBorder="1" applyAlignment="1">
      <alignment vertical="top"/>
    </xf>
    <xf numFmtId="0" fontId="2" fillId="0" borderId="9" xfId="0" applyNumberFormat="1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0" fontId="6" fillId="0" borderId="1" xfId="0" applyFont="1" applyBorder="1"/>
    <xf numFmtId="0" fontId="4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10" xfId="0" applyFont="1" applyBorder="1"/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2" fontId="18" fillId="0" borderId="3" xfId="0" applyNumberFormat="1" applyFont="1" applyBorder="1" applyAlignment="1">
      <alignment horizontal="center" vertical="top" wrapText="1"/>
    </xf>
    <xf numFmtId="2" fontId="18" fillId="0" borderId="4" xfId="0" applyNumberFormat="1" applyFont="1" applyBorder="1" applyAlignment="1">
      <alignment horizontal="center" vertical="top" wrapText="1"/>
    </xf>
    <xf numFmtId="2" fontId="18" fillId="0" borderId="7" xfId="0" applyNumberFormat="1" applyFont="1" applyBorder="1" applyAlignment="1">
      <alignment horizontal="center" vertical="top" wrapText="1"/>
    </xf>
    <xf numFmtId="2" fontId="18" fillId="0" borderId="8" xfId="0" applyNumberFormat="1" applyFont="1" applyBorder="1" applyAlignment="1">
      <alignment horizontal="center" vertical="top" wrapText="1"/>
    </xf>
    <xf numFmtId="2" fontId="18" fillId="0" borderId="5" xfId="0" applyNumberFormat="1" applyFont="1" applyBorder="1" applyAlignment="1">
      <alignment horizontal="center" vertical="top" wrapText="1"/>
    </xf>
    <xf numFmtId="2" fontId="18" fillId="0" borderId="9" xfId="0" applyNumberFormat="1" applyFont="1" applyBorder="1" applyAlignment="1">
      <alignment horizontal="center" vertical="top" wrapText="1"/>
    </xf>
    <xf numFmtId="2" fontId="18" fillId="0" borderId="3" xfId="0" applyNumberFormat="1" applyFont="1" applyBorder="1" applyAlignment="1">
      <alignment horizontal="center" vertical="top"/>
    </xf>
    <xf numFmtId="2" fontId="18" fillId="0" borderId="4" xfId="0" applyNumberFormat="1" applyFont="1" applyBorder="1" applyAlignment="1">
      <alignment horizontal="center" vertical="top"/>
    </xf>
    <xf numFmtId="2" fontId="18" fillId="0" borderId="7" xfId="0" applyNumberFormat="1" applyFont="1" applyBorder="1" applyAlignment="1">
      <alignment horizontal="center" vertical="top"/>
    </xf>
    <xf numFmtId="2" fontId="18" fillId="0" borderId="8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top"/>
    </xf>
    <xf numFmtId="0" fontId="1" fillId="0" borderId="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9"/>
  <sheetViews>
    <sheetView view="pageBreakPreview" topLeftCell="A25" zoomScale="60" zoomScaleNormal="73" workbookViewId="0">
      <selection activeCell="F24" sqref="F24"/>
    </sheetView>
  </sheetViews>
  <sheetFormatPr defaultColWidth="9" defaultRowHeight="15" x14ac:dyDescent="0.25"/>
  <cols>
    <col min="1" max="1" width="9.140625" style="233" customWidth="1"/>
    <col min="2" max="2" width="60.7109375" customWidth="1"/>
    <col min="3" max="3" width="10.42578125" customWidth="1"/>
    <col min="4" max="5" width="9.28515625" customWidth="1"/>
    <col min="6" max="6" width="9.42578125" customWidth="1"/>
    <col min="7" max="7" width="19.7109375" customWidth="1"/>
    <col min="8" max="10" width="9.42578125" customWidth="1"/>
    <col min="11" max="12" width="9" customWidth="1"/>
    <col min="13" max="15" width="11.5703125" customWidth="1"/>
  </cols>
  <sheetData>
    <row r="1" spans="1:18" ht="18.75" x14ac:dyDescent="0.3">
      <c r="A1" s="234" t="s">
        <v>0</v>
      </c>
      <c r="B1" s="2"/>
      <c r="C1" s="36"/>
      <c r="D1" s="1"/>
      <c r="E1" s="2"/>
      <c r="F1" s="2"/>
      <c r="G1" s="36"/>
      <c r="H1" s="36"/>
      <c r="I1" s="36"/>
      <c r="J1" s="36"/>
      <c r="K1" s="36"/>
      <c r="L1" s="36"/>
      <c r="M1" s="36"/>
      <c r="N1" s="36"/>
      <c r="O1" s="36"/>
    </row>
    <row r="2" spans="1:18" ht="18.75" x14ac:dyDescent="0.3">
      <c r="A2" s="23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8" ht="18.75" x14ac:dyDescent="0.3">
      <c r="A3" s="235" t="s">
        <v>2</v>
      </c>
      <c r="B3" s="4"/>
      <c r="C3" s="5"/>
      <c r="D3" s="5"/>
      <c r="E3" s="36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8" ht="18.75" x14ac:dyDescent="0.3">
      <c r="A4" s="235"/>
      <c r="B4" s="4"/>
      <c r="C4" s="5"/>
      <c r="D4" s="5"/>
      <c r="E4" s="36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8" ht="18.75" x14ac:dyDescent="0.3">
      <c r="A5" s="235" t="s">
        <v>3</v>
      </c>
      <c r="B5" s="36"/>
      <c r="C5" s="5"/>
      <c r="D5" s="5"/>
      <c r="E5" s="36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8" ht="18.75" customHeight="1" x14ac:dyDescent="0.25">
      <c r="A6" s="535" t="s">
        <v>4</v>
      </c>
      <c r="B6" s="532" t="s">
        <v>5</v>
      </c>
      <c r="C6" s="559" t="s">
        <v>6</v>
      </c>
      <c r="D6" s="565" t="s">
        <v>7</v>
      </c>
      <c r="E6" s="566"/>
      <c r="F6" s="567"/>
      <c r="G6" s="562" t="s">
        <v>8</v>
      </c>
      <c r="H6" s="555" t="s">
        <v>272</v>
      </c>
      <c r="I6" s="556"/>
      <c r="J6" s="556"/>
      <c r="K6" s="556"/>
      <c r="L6" s="549" t="s">
        <v>273</v>
      </c>
      <c r="M6" s="550"/>
      <c r="N6" s="550"/>
      <c r="O6" s="550"/>
    </row>
    <row r="7" spans="1:18" ht="15" customHeight="1" x14ac:dyDescent="0.25">
      <c r="A7" s="535"/>
      <c r="B7" s="533"/>
      <c r="C7" s="560"/>
      <c r="D7" s="568"/>
      <c r="E7" s="569"/>
      <c r="F7" s="570"/>
      <c r="G7" s="563"/>
      <c r="H7" s="557"/>
      <c r="I7" s="558"/>
      <c r="J7" s="558"/>
      <c r="K7" s="558"/>
      <c r="L7" s="551"/>
      <c r="M7" s="552"/>
      <c r="N7" s="552"/>
      <c r="O7" s="552"/>
    </row>
    <row r="8" spans="1:18" ht="18.75" x14ac:dyDescent="0.3">
      <c r="A8" s="535"/>
      <c r="B8" s="534"/>
      <c r="C8" s="561"/>
      <c r="D8" s="7" t="s">
        <v>9</v>
      </c>
      <c r="E8" s="7" t="s">
        <v>10</v>
      </c>
      <c r="F8" s="7" t="s">
        <v>11</v>
      </c>
      <c r="G8" s="564"/>
      <c r="H8" s="332" t="s">
        <v>274</v>
      </c>
      <c r="I8" s="332" t="s">
        <v>275</v>
      </c>
      <c r="J8" s="332" t="s">
        <v>278</v>
      </c>
      <c r="K8" s="372" t="s">
        <v>279</v>
      </c>
      <c r="L8" s="332" t="s">
        <v>276</v>
      </c>
      <c r="M8" s="332" t="s">
        <v>280</v>
      </c>
      <c r="N8" s="367" t="s">
        <v>281</v>
      </c>
      <c r="O8" s="367" t="s">
        <v>277</v>
      </c>
    </row>
    <row r="9" spans="1:18" ht="18.75" x14ac:dyDescent="0.25">
      <c r="A9" s="536">
        <v>262</v>
      </c>
      <c r="B9" s="290" t="s">
        <v>12</v>
      </c>
      <c r="C9" s="194">
        <v>200</v>
      </c>
      <c r="D9" s="195">
        <v>6.2</v>
      </c>
      <c r="E9" s="196">
        <v>7.46</v>
      </c>
      <c r="F9" s="195">
        <v>30.86</v>
      </c>
      <c r="G9" s="333">
        <v>215.4</v>
      </c>
      <c r="H9" s="342">
        <v>7.8E-2</v>
      </c>
      <c r="I9" s="342">
        <v>1.38</v>
      </c>
      <c r="J9" s="342">
        <v>5.1999999999999998E-2</v>
      </c>
      <c r="K9" s="373">
        <v>0.53</v>
      </c>
      <c r="L9" s="342">
        <v>132.80000000000001</v>
      </c>
      <c r="M9" s="342">
        <v>121.2</v>
      </c>
      <c r="N9" s="343">
        <v>20.2</v>
      </c>
      <c r="O9" s="343">
        <v>0.44</v>
      </c>
    </row>
    <row r="10" spans="1:18" ht="18.75" x14ac:dyDescent="0.25">
      <c r="A10" s="536"/>
      <c r="B10" s="105" t="s">
        <v>340</v>
      </c>
      <c r="C10" s="197"/>
      <c r="D10" s="198"/>
      <c r="E10" s="199"/>
      <c r="F10" s="198"/>
      <c r="G10" s="334"/>
      <c r="H10" s="343"/>
      <c r="I10" s="343"/>
      <c r="J10" s="343"/>
      <c r="K10" s="343"/>
      <c r="L10" s="343"/>
      <c r="M10" s="343"/>
      <c r="N10" s="343"/>
      <c r="O10" s="343"/>
    </row>
    <row r="11" spans="1:18" ht="18.75" x14ac:dyDescent="0.25">
      <c r="A11" s="536"/>
      <c r="B11" s="105" t="s">
        <v>14</v>
      </c>
      <c r="C11" s="197"/>
      <c r="D11" s="198"/>
      <c r="E11" s="199"/>
      <c r="F11" s="198"/>
      <c r="G11" s="334"/>
      <c r="H11" s="343"/>
      <c r="I11" s="343"/>
      <c r="J11" s="343"/>
      <c r="K11" s="343"/>
      <c r="L11" s="343"/>
      <c r="M11" s="343"/>
      <c r="N11" s="343"/>
      <c r="O11" s="343"/>
    </row>
    <row r="12" spans="1:18" ht="18.75" x14ac:dyDescent="0.25">
      <c r="A12" s="536"/>
      <c r="B12" s="105" t="s">
        <v>15</v>
      </c>
      <c r="C12" s="197"/>
      <c r="D12" s="198"/>
      <c r="E12" s="199"/>
      <c r="F12" s="198"/>
      <c r="G12" s="334"/>
      <c r="H12" s="343"/>
      <c r="I12" s="343"/>
      <c r="J12" s="343"/>
      <c r="K12" s="343"/>
      <c r="L12" s="343"/>
      <c r="M12" s="343"/>
      <c r="N12" s="343"/>
      <c r="O12" s="343"/>
    </row>
    <row r="13" spans="1:18" ht="18" customHeight="1" x14ac:dyDescent="0.25">
      <c r="A13" s="536"/>
      <c r="B13" s="107" t="s">
        <v>341</v>
      </c>
      <c r="C13" s="197"/>
      <c r="D13" s="198"/>
      <c r="E13" s="199"/>
      <c r="F13" s="198"/>
      <c r="G13" s="334"/>
      <c r="H13" s="344"/>
      <c r="I13" s="344"/>
      <c r="J13" s="344"/>
      <c r="K13" s="344"/>
      <c r="L13" s="344"/>
      <c r="M13" s="344"/>
      <c r="N13" s="343"/>
      <c r="O13" s="343"/>
    </row>
    <row r="14" spans="1:18" ht="18.75" x14ac:dyDescent="0.3">
      <c r="A14" s="537">
        <v>501</v>
      </c>
      <c r="B14" s="291" t="s">
        <v>17</v>
      </c>
      <c r="C14" s="253">
        <v>200</v>
      </c>
      <c r="D14" s="9">
        <v>3.2</v>
      </c>
      <c r="E14" s="10">
        <v>2.7</v>
      </c>
      <c r="F14" s="9">
        <v>15.9</v>
      </c>
      <c r="G14" s="335">
        <v>79</v>
      </c>
      <c r="H14" s="345">
        <v>0.04</v>
      </c>
      <c r="I14" s="345">
        <v>1.3</v>
      </c>
      <c r="J14" s="345">
        <v>0.02</v>
      </c>
      <c r="K14" s="345">
        <v>0</v>
      </c>
      <c r="L14" s="345">
        <v>126</v>
      </c>
      <c r="M14" s="345">
        <v>90</v>
      </c>
      <c r="N14" s="345">
        <v>14</v>
      </c>
      <c r="O14" s="345">
        <v>0.1</v>
      </c>
      <c r="P14" s="238"/>
      <c r="Q14" s="238"/>
      <c r="R14" s="238"/>
    </row>
    <row r="15" spans="1:18" ht="18.75" x14ac:dyDescent="0.3">
      <c r="A15" s="538"/>
      <c r="B15" s="11" t="s">
        <v>292</v>
      </c>
      <c r="C15" s="254"/>
      <c r="D15" s="13"/>
      <c r="E15" s="14"/>
      <c r="F15" s="13"/>
      <c r="G15" s="336"/>
      <c r="H15" s="346"/>
      <c r="I15" s="346"/>
      <c r="J15" s="346"/>
      <c r="K15" s="346"/>
      <c r="L15" s="346"/>
      <c r="M15" s="346"/>
      <c r="N15" s="346"/>
      <c r="O15" s="346"/>
      <c r="P15" s="238"/>
      <c r="Q15" s="238"/>
      <c r="R15" s="238"/>
    </row>
    <row r="16" spans="1:18" ht="18.75" x14ac:dyDescent="0.3">
      <c r="A16" s="538"/>
      <c r="B16" s="11" t="s">
        <v>293</v>
      </c>
      <c r="C16" s="254"/>
      <c r="D16" s="13"/>
      <c r="E16" s="14"/>
      <c r="F16" s="13"/>
      <c r="G16" s="336"/>
      <c r="H16" s="346"/>
      <c r="I16" s="346"/>
      <c r="J16" s="346"/>
      <c r="K16" s="346"/>
      <c r="L16" s="346"/>
      <c r="M16" s="346"/>
      <c r="N16" s="346"/>
      <c r="O16" s="346"/>
      <c r="P16" s="238"/>
      <c r="Q16" s="238"/>
      <c r="R16" s="238"/>
    </row>
    <row r="17" spans="1:18" ht="18.75" x14ac:dyDescent="0.3">
      <c r="A17" s="539"/>
      <c r="B17" s="11" t="s">
        <v>20</v>
      </c>
      <c r="C17" s="254"/>
      <c r="D17" s="13"/>
      <c r="E17" s="14"/>
      <c r="F17" s="13"/>
      <c r="G17" s="336"/>
      <c r="H17" s="347"/>
      <c r="I17" s="347"/>
      <c r="J17" s="347"/>
      <c r="K17" s="347"/>
      <c r="L17" s="347"/>
      <c r="M17" s="347"/>
      <c r="N17" s="347"/>
      <c r="O17" s="347"/>
      <c r="P17" s="238"/>
      <c r="Q17" s="238"/>
      <c r="R17" s="238"/>
    </row>
    <row r="18" spans="1:18" ht="18.75" x14ac:dyDescent="0.25">
      <c r="A18" s="15">
        <v>108</v>
      </c>
      <c r="B18" s="288" t="s">
        <v>21</v>
      </c>
      <c r="C18" s="17">
        <v>60</v>
      </c>
      <c r="D18" s="18">
        <v>4.5599999999999996</v>
      </c>
      <c r="E18" s="19">
        <v>0.48</v>
      </c>
      <c r="F18" s="18">
        <v>29.52</v>
      </c>
      <c r="G18" s="337">
        <v>141</v>
      </c>
      <c r="H18" s="19">
        <v>0.06</v>
      </c>
      <c r="I18" s="19">
        <v>0</v>
      </c>
      <c r="J18" s="19">
        <v>0</v>
      </c>
      <c r="K18" s="19">
        <v>0.66</v>
      </c>
      <c r="L18" s="19">
        <v>12</v>
      </c>
      <c r="M18" s="19">
        <v>39</v>
      </c>
      <c r="N18" s="19">
        <v>8.4</v>
      </c>
      <c r="O18" s="19">
        <v>0.66</v>
      </c>
    </row>
    <row r="19" spans="1:18" ht="18.75" x14ac:dyDescent="0.25">
      <c r="A19" s="200">
        <v>112</v>
      </c>
      <c r="B19" s="289" t="s">
        <v>22</v>
      </c>
      <c r="C19" s="22">
        <v>200</v>
      </c>
      <c r="D19" s="23">
        <v>0.8</v>
      </c>
      <c r="E19" s="23">
        <v>0.8</v>
      </c>
      <c r="F19" s="23">
        <v>19.600000000000001</v>
      </c>
      <c r="G19" s="337">
        <v>94</v>
      </c>
      <c r="H19" s="19">
        <v>0.06</v>
      </c>
      <c r="I19" s="19">
        <v>20</v>
      </c>
      <c r="J19" s="19">
        <v>0</v>
      </c>
      <c r="K19" s="19">
        <v>0.4</v>
      </c>
      <c r="L19" s="19">
        <v>32</v>
      </c>
      <c r="M19" s="19">
        <v>22</v>
      </c>
      <c r="N19" s="19">
        <v>18</v>
      </c>
      <c r="O19" s="19">
        <v>4.4000000000000004</v>
      </c>
    </row>
    <row r="20" spans="1:18" ht="18.75" x14ac:dyDescent="0.25">
      <c r="A20" s="520" t="s">
        <v>23</v>
      </c>
      <c r="B20" s="521"/>
      <c r="C20" s="178">
        <f>SUM(C9:C19)</f>
        <v>660</v>
      </c>
      <c r="D20" s="178">
        <f t="shared" ref="D20:O20" si="0">SUM(D9:D19)</f>
        <v>14.760000000000002</v>
      </c>
      <c r="E20" s="178">
        <f t="shared" si="0"/>
        <v>11.440000000000001</v>
      </c>
      <c r="F20" s="178">
        <f t="shared" si="0"/>
        <v>95.88</v>
      </c>
      <c r="G20" s="179">
        <f t="shared" si="0"/>
        <v>529.4</v>
      </c>
      <c r="H20" s="178">
        <f t="shared" si="0"/>
        <v>0.23799999999999999</v>
      </c>
      <c r="I20" s="178">
        <f t="shared" si="0"/>
        <v>22.68</v>
      </c>
      <c r="J20" s="178">
        <f t="shared" si="0"/>
        <v>7.1999999999999995E-2</v>
      </c>
      <c r="K20" s="178">
        <f t="shared" si="0"/>
        <v>1.5899999999999999</v>
      </c>
      <c r="L20" s="178">
        <f t="shared" si="0"/>
        <v>302.8</v>
      </c>
      <c r="M20" s="178">
        <f t="shared" si="0"/>
        <v>272.2</v>
      </c>
      <c r="N20" s="178">
        <f t="shared" si="0"/>
        <v>60.6</v>
      </c>
      <c r="O20" s="178">
        <f t="shared" si="0"/>
        <v>5.6000000000000005</v>
      </c>
    </row>
    <row r="21" spans="1:18" ht="18.75" x14ac:dyDescent="0.25">
      <c r="A21" s="236"/>
      <c r="B21" s="236"/>
      <c r="C21" s="205"/>
      <c r="D21" s="206"/>
      <c r="E21" s="206"/>
      <c r="F21" s="206"/>
      <c r="G21" s="237"/>
      <c r="H21" s="348"/>
      <c r="I21" s="348"/>
      <c r="J21" s="348"/>
      <c r="K21" s="348"/>
      <c r="L21" s="348"/>
      <c r="M21" s="348"/>
      <c r="N21" s="348"/>
      <c r="O21" s="348"/>
    </row>
    <row r="22" spans="1:18" ht="18.75" x14ac:dyDescent="0.25">
      <c r="A22" s="236"/>
      <c r="B22" s="236"/>
      <c r="C22" s="205"/>
      <c r="D22" s="206"/>
      <c r="E22" s="206"/>
      <c r="F22" s="206"/>
      <c r="G22" s="237"/>
      <c r="H22" s="348"/>
      <c r="I22" s="348"/>
      <c r="J22" s="348"/>
      <c r="K22" s="348"/>
      <c r="L22" s="348"/>
      <c r="M22" s="348"/>
      <c r="N22" s="348"/>
      <c r="O22" s="348"/>
    </row>
    <row r="23" spans="1:18" ht="18.75" x14ac:dyDescent="0.3">
      <c r="A23" s="522" t="s">
        <v>24</v>
      </c>
      <c r="B23" s="522"/>
      <c r="C23" s="5"/>
      <c r="D23" s="5"/>
      <c r="E23" s="36"/>
      <c r="F23" s="3"/>
      <c r="G23" s="34"/>
      <c r="H23" s="348"/>
      <c r="I23" s="348"/>
      <c r="J23" s="348"/>
      <c r="K23" s="348"/>
      <c r="L23" s="348"/>
      <c r="M23" s="348"/>
      <c r="N23" s="348"/>
      <c r="O23" s="348"/>
    </row>
    <row r="24" spans="1:18" ht="18.75" x14ac:dyDescent="0.3">
      <c r="A24" s="529">
        <v>144</v>
      </c>
      <c r="B24" s="292" t="s">
        <v>25</v>
      </c>
      <c r="C24" s="120">
        <v>200</v>
      </c>
      <c r="D24" s="115">
        <v>1.84</v>
      </c>
      <c r="E24" s="50">
        <v>3.4</v>
      </c>
      <c r="F24" s="60">
        <v>12.1</v>
      </c>
      <c r="G24" s="338">
        <v>86.4</v>
      </c>
      <c r="H24" s="328">
        <v>0.15</v>
      </c>
      <c r="I24" s="328">
        <v>6.94</v>
      </c>
      <c r="J24" s="328">
        <v>0.03</v>
      </c>
      <c r="K24" s="328">
        <v>0.18</v>
      </c>
      <c r="L24" s="328">
        <v>15.2</v>
      </c>
      <c r="M24" s="328">
        <v>52.6</v>
      </c>
      <c r="N24" s="328">
        <v>20.399999999999999</v>
      </c>
      <c r="O24" s="328">
        <v>0.74</v>
      </c>
    </row>
    <row r="25" spans="1:18" ht="18.75" x14ac:dyDescent="0.3">
      <c r="A25" s="530"/>
      <c r="B25" s="33" t="s">
        <v>294</v>
      </c>
      <c r="C25" s="121"/>
      <c r="D25" s="118"/>
      <c r="E25" s="119"/>
      <c r="F25" s="118"/>
      <c r="G25" s="339"/>
      <c r="H25" s="128"/>
      <c r="I25" s="128"/>
      <c r="J25" s="128"/>
      <c r="K25" s="128"/>
      <c r="L25" s="128"/>
      <c r="M25" s="128"/>
      <c r="N25" s="128"/>
      <c r="O25" s="128"/>
    </row>
    <row r="26" spans="1:18" ht="18.75" x14ac:dyDescent="0.3">
      <c r="A26" s="530"/>
      <c r="B26" s="33" t="s">
        <v>295</v>
      </c>
      <c r="C26" s="121"/>
      <c r="D26" s="118"/>
      <c r="E26" s="119"/>
      <c r="F26" s="118"/>
      <c r="G26" s="339"/>
      <c r="H26" s="128"/>
      <c r="I26" s="128"/>
      <c r="J26" s="128"/>
      <c r="K26" s="128"/>
      <c r="L26" s="128"/>
      <c r="M26" s="128"/>
      <c r="N26" s="128"/>
      <c r="O26" s="128"/>
    </row>
    <row r="27" spans="1:18" ht="18.75" x14ac:dyDescent="0.3">
      <c r="A27" s="530"/>
      <c r="B27" s="33" t="s">
        <v>28</v>
      </c>
      <c r="C27" s="121"/>
      <c r="D27" s="118"/>
      <c r="E27" s="119"/>
      <c r="F27" s="118"/>
      <c r="G27" s="339"/>
      <c r="H27" s="128"/>
      <c r="I27" s="128"/>
      <c r="J27" s="128"/>
      <c r="K27" s="128"/>
      <c r="L27" s="128"/>
      <c r="M27" s="128"/>
      <c r="N27" s="128"/>
      <c r="O27" s="128"/>
    </row>
    <row r="28" spans="1:18" ht="18.75" x14ac:dyDescent="0.3">
      <c r="A28" s="530"/>
      <c r="B28" s="33" t="s">
        <v>296</v>
      </c>
      <c r="C28" s="121"/>
      <c r="D28" s="118"/>
      <c r="E28" s="119"/>
      <c r="F28" s="118"/>
      <c r="G28" s="339"/>
      <c r="H28" s="128"/>
      <c r="I28" s="128"/>
      <c r="J28" s="128"/>
      <c r="K28" s="128"/>
      <c r="L28" s="128"/>
      <c r="M28" s="128"/>
      <c r="N28" s="128"/>
      <c r="O28" s="128"/>
    </row>
    <row r="29" spans="1:18" ht="18.75" x14ac:dyDescent="0.3">
      <c r="A29" s="530"/>
      <c r="B29" s="33" t="s">
        <v>48</v>
      </c>
      <c r="C29" s="121"/>
      <c r="D29" s="118"/>
      <c r="E29" s="119"/>
      <c r="F29" s="118"/>
      <c r="G29" s="339"/>
      <c r="H29" s="128"/>
      <c r="I29" s="128"/>
      <c r="J29" s="128"/>
      <c r="K29" s="128"/>
      <c r="L29" s="128"/>
      <c r="M29" s="128"/>
      <c r="N29" s="128"/>
      <c r="O29" s="128"/>
    </row>
    <row r="30" spans="1:18" ht="18.75" x14ac:dyDescent="0.3">
      <c r="A30" s="531"/>
      <c r="B30" s="201" t="s">
        <v>31</v>
      </c>
      <c r="C30" s="187"/>
      <c r="D30" s="125"/>
      <c r="E30" s="126"/>
      <c r="F30" s="125"/>
      <c r="G30" s="340"/>
      <c r="H30" s="129"/>
      <c r="I30" s="129"/>
      <c r="J30" s="129"/>
      <c r="K30" s="129"/>
      <c r="L30" s="129"/>
      <c r="M30" s="129"/>
      <c r="N30" s="128"/>
      <c r="O30" s="128"/>
    </row>
    <row r="31" spans="1:18" ht="18.75" x14ac:dyDescent="0.3">
      <c r="A31" s="529">
        <v>391</v>
      </c>
      <c r="B31" s="282" t="s">
        <v>148</v>
      </c>
      <c r="C31" s="123">
        <v>90</v>
      </c>
      <c r="D31" s="60">
        <v>12.78</v>
      </c>
      <c r="E31" s="50">
        <v>11.34</v>
      </c>
      <c r="F31" s="60">
        <v>6.12</v>
      </c>
      <c r="G31" s="338">
        <v>177.3</v>
      </c>
      <c r="H31" s="328">
        <v>0.04</v>
      </c>
      <c r="I31" s="328">
        <v>0</v>
      </c>
      <c r="J31" s="328">
        <v>0.01</v>
      </c>
      <c r="K31" s="328">
        <v>0.45</v>
      </c>
      <c r="L31" s="328">
        <v>8.1</v>
      </c>
      <c r="M31" s="328">
        <v>123.3</v>
      </c>
      <c r="N31" s="328">
        <v>15.3</v>
      </c>
      <c r="O31" s="328">
        <v>1.8</v>
      </c>
    </row>
    <row r="32" spans="1:18" ht="18.75" x14ac:dyDescent="0.3">
      <c r="A32" s="540"/>
      <c r="B32" s="61" t="s">
        <v>71</v>
      </c>
      <c r="C32" s="117"/>
      <c r="D32" s="118"/>
      <c r="E32" s="119"/>
      <c r="F32" s="118"/>
      <c r="G32" s="339"/>
      <c r="H32" s="128"/>
      <c r="I32" s="128"/>
      <c r="J32" s="128"/>
      <c r="K32" s="128"/>
      <c r="L32" s="128"/>
      <c r="M32" s="128"/>
      <c r="N32" s="128"/>
      <c r="O32" s="128"/>
    </row>
    <row r="33" spans="1:15" ht="18.75" x14ac:dyDescent="0.3">
      <c r="A33" s="540"/>
      <c r="B33" s="61" t="s">
        <v>297</v>
      </c>
      <c r="C33" s="117"/>
      <c r="D33" s="118"/>
      <c r="E33" s="119"/>
      <c r="F33" s="118"/>
      <c r="G33" s="339"/>
      <c r="H33" s="128"/>
      <c r="I33" s="128"/>
      <c r="J33" s="128"/>
      <c r="K33" s="128"/>
      <c r="L33" s="128"/>
      <c r="M33" s="128"/>
      <c r="N33" s="128"/>
      <c r="O33" s="128"/>
    </row>
    <row r="34" spans="1:15" ht="18.75" x14ac:dyDescent="0.3">
      <c r="A34" s="540"/>
      <c r="B34" s="61" t="s">
        <v>73</v>
      </c>
      <c r="C34" s="117"/>
      <c r="D34" s="118"/>
      <c r="E34" s="119"/>
      <c r="F34" s="118"/>
      <c r="G34" s="339"/>
      <c r="H34" s="128"/>
      <c r="I34" s="128"/>
      <c r="J34" s="128"/>
      <c r="K34" s="128"/>
      <c r="L34" s="128"/>
      <c r="M34" s="128"/>
      <c r="N34" s="128"/>
      <c r="O34" s="128"/>
    </row>
    <row r="35" spans="1:15" ht="18.75" x14ac:dyDescent="0.3">
      <c r="A35" s="540"/>
      <c r="B35" s="61" t="s">
        <v>149</v>
      </c>
      <c r="C35" s="117"/>
      <c r="D35" s="118"/>
      <c r="E35" s="119"/>
      <c r="F35" s="118"/>
      <c r="G35" s="339"/>
      <c r="H35" s="128"/>
      <c r="I35" s="128"/>
      <c r="J35" s="128"/>
      <c r="K35" s="128"/>
      <c r="L35" s="128"/>
      <c r="M35" s="128"/>
      <c r="N35" s="128"/>
      <c r="O35" s="128"/>
    </row>
    <row r="36" spans="1:15" ht="18.75" x14ac:dyDescent="0.3">
      <c r="A36" s="540"/>
      <c r="B36" s="61" t="s">
        <v>298</v>
      </c>
      <c r="C36" s="117"/>
      <c r="D36" s="118"/>
      <c r="E36" s="119"/>
      <c r="F36" s="118"/>
      <c r="G36" s="339"/>
      <c r="H36" s="128"/>
      <c r="I36" s="128"/>
      <c r="J36" s="128"/>
      <c r="K36" s="128"/>
      <c r="L36" s="128"/>
      <c r="M36" s="128"/>
      <c r="N36" s="128"/>
      <c r="O36" s="128"/>
    </row>
    <row r="37" spans="1:15" ht="18.75" x14ac:dyDescent="0.3">
      <c r="A37" s="540"/>
      <c r="B37" s="61" t="s">
        <v>299</v>
      </c>
      <c r="C37" s="117"/>
      <c r="D37" s="118"/>
      <c r="E37" s="119"/>
      <c r="F37" s="118"/>
      <c r="G37" s="339"/>
      <c r="H37" s="128"/>
      <c r="I37" s="128"/>
      <c r="J37" s="128"/>
      <c r="K37" s="128"/>
      <c r="L37" s="128"/>
      <c r="M37" s="128"/>
      <c r="N37" s="128"/>
      <c r="O37" s="128"/>
    </row>
    <row r="38" spans="1:15" ht="18.75" x14ac:dyDescent="0.3">
      <c r="A38" s="541"/>
      <c r="B38" s="64" t="s">
        <v>31</v>
      </c>
      <c r="C38" s="124"/>
      <c r="D38" s="125"/>
      <c r="E38" s="126"/>
      <c r="F38" s="125"/>
      <c r="G38" s="340"/>
      <c r="H38" s="129"/>
      <c r="I38" s="129"/>
      <c r="J38" s="129"/>
      <c r="K38" s="129"/>
      <c r="L38" s="129"/>
      <c r="M38" s="129"/>
      <c r="N38" s="129"/>
      <c r="O38" s="129"/>
    </row>
    <row r="39" spans="1:15" ht="18.75" x14ac:dyDescent="0.3">
      <c r="A39" s="542">
        <v>237</v>
      </c>
      <c r="B39" s="282" t="s">
        <v>32</v>
      </c>
      <c r="C39" s="114">
        <v>150</v>
      </c>
      <c r="D39" s="115">
        <v>8.5500000000000007</v>
      </c>
      <c r="E39" s="116">
        <v>7.84</v>
      </c>
      <c r="F39" s="115">
        <v>37.08</v>
      </c>
      <c r="G39" s="338">
        <v>253.05</v>
      </c>
      <c r="H39" s="328">
        <v>0.2</v>
      </c>
      <c r="I39" s="328">
        <v>0</v>
      </c>
      <c r="J39" s="328">
        <v>0.04</v>
      </c>
      <c r="K39" s="328">
        <v>0.61</v>
      </c>
      <c r="L39" s="328">
        <v>14.25</v>
      </c>
      <c r="M39" s="328">
        <v>202.65</v>
      </c>
      <c r="N39" s="328">
        <v>135.30000000000001</v>
      </c>
      <c r="O39" s="369">
        <v>4.54</v>
      </c>
    </row>
    <row r="40" spans="1:15" ht="18.75" x14ac:dyDescent="0.3">
      <c r="A40" s="542"/>
      <c r="B40" s="61" t="s">
        <v>33</v>
      </c>
      <c r="C40" s="117"/>
      <c r="D40" s="118"/>
      <c r="E40" s="119"/>
      <c r="F40" s="118"/>
      <c r="G40" s="339"/>
      <c r="H40" s="128"/>
      <c r="I40" s="128"/>
      <c r="J40" s="128"/>
      <c r="K40" s="128"/>
      <c r="L40" s="128"/>
      <c r="M40" s="128"/>
      <c r="N40" s="128"/>
      <c r="O40" s="370"/>
    </row>
    <row r="41" spans="1:15" ht="18.75" x14ac:dyDescent="0.3">
      <c r="A41" s="542"/>
      <c r="B41" s="61" t="s">
        <v>34</v>
      </c>
      <c r="C41" s="117"/>
      <c r="D41" s="118"/>
      <c r="E41" s="119"/>
      <c r="F41" s="118"/>
      <c r="G41" s="339"/>
      <c r="H41" s="128"/>
      <c r="I41" s="128"/>
      <c r="J41" s="128"/>
      <c r="K41" s="128"/>
      <c r="L41" s="128"/>
      <c r="M41" s="128"/>
      <c r="N41" s="128"/>
      <c r="O41" s="370"/>
    </row>
    <row r="42" spans="1:15" ht="18.75" x14ac:dyDescent="0.3">
      <c r="A42" s="542"/>
      <c r="B42" s="64" t="s">
        <v>31</v>
      </c>
      <c r="C42" s="124"/>
      <c r="D42" s="125"/>
      <c r="E42" s="126"/>
      <c r="F42" s="125"/>
      <c r="G42" s="340"/>
      <c r="H42" s="129"/>
      <c r="I42" s="129"/>
      <c r="J42" s="129"/>
      <c r="K42" s="129"/>
      <c r="L42" s="129"/>
      <c r="M42" s="129"/>
      <c r="N42" s="129"/>
      <c r="O42" s="371"/>
    </row>
    <row r="43" spans="1:15" ht="18.75" x14ac:dyDescent="0.25">
      <c r="A43" s="321">
        <v>518</v>
      </c>
      <c r="B43" s="177" t="s">
        <v>35</v>
      </c>
      <c r="C43" s="96">
        <v>200</v>
      </c>
      <c r="D43" s="96">
        <v>1</v>
      </c>
      <c r="E43" s="97">
        <v>0.2</v>
      </c>
      <c r="F43" s="223">
        <v>0.2</v>
      </c>
      <c r="G43" s="341">
        <v>92</v>
      </c>
      <c r="H43" s="97">
        <v>0.02</v>
      </c>
      <c r="I43" s="97">
        <v>4</v>
      </c>
      <c r="J43" s="97">
        <v>0</v>
      </c>
      <c r="K43" s="97">
        <v>0</v>
      </c>
      <c r="L43" s="97">
        <v>14</v>
      </c>
      <c r="M43" s="97">
        <v>0</v>
      </c>
      <c r="N43" s="97">
        <v>0</v>
      </c>
      <c r="O43" s="97">
        <v>2.8</v>
      </c>
    </row>
    <row r="44" spans="1:15" ht="18.75" x14ac:dyDescent="0.3">
      <c r="A44" s="467">
        <v>109</v>
      </c>
      <c r="B44" s="294" t="s">
        <v>119</v>
      </c>
      <c r="C44" s="68">
        <v>60</v>
      </c>
      <c r="D44" s="69">
        <v>3.96</v>
      </c>
      <c r="E44" s="69">
        <v>0.72</v>
      </c>
      <c r="F44" s="69">
        <v>20.04</v>
      </c>
      <c r="G44" s="70">
        <v>104.4</v>
      </c>
      <c r="H44" s="70">
        <v>7.0000000000000007E-2</v>
      </c>
      <c r="I44" s="70">
        <v>0</v>
      </c>
      <c r="J44" s="70">
        <v>0</v>
      </c>
      <c r="K44" s="70">
        <v>0.56000000000000005</v>
      </c>
      <c r="L44" s="70">
        <v>14</v>
      </c>
      <c r="M44" s="70">
        <v>63.2</v>
      </c>
      <c r="N44" s="70">
        <v>18.8</v>
      </c>
      <c r="O44" s="511">
        <v>1.56</v>
      </c>
    </row>
    <row r="45" spans="1:15" ht="18.75" x14ac:dyDescent="0.25">
      <c r="A45" s="523" t="s">
        <v>36</v>
      </c>
      <c r="B45" s="524"/>
      <c r="C45" s="144">
        <f>SUM(C24:C44)</f>
        <v>700</v>
      </c>
      <c r="D45" s="144">
        <f t="shared" ref="D45:O45" si="1">SUM(D24:D44)</f>
        <v>28.130000000000003</v>
      </c>
      <c r="E45" s="144">
        <f t="shared" si="1"/>
        <v>23.499999999999996</v>
      </c>
      <c r="F45" s="144">
        <f t="shared" si="1"/>
        <v>75.539999999999992</v>
      </c>
      <c r="G45" s="144">
        <f t="shared" si="1"/>
        <v>713.15</v>
      </c>
      <c r="H45" s="144">
        <f t="shared" si="1"/>
        <v>0.48000000000000004</v>
      </c>
      <c r="I45" s="144">
        <f t="shared" si="1"/>
        <v>10.940000000000001</v>
      </c>
      <c r="J45" s="144">
        <f t="shared" si="1"/>
        <v>0.08</v>
      </c>
      <c r="K45" s="144">
        <f t="shared" si="1"/>
        <v>1.8</v>
      </c>
      <c r="L45" s="144">
        <f t="shared" si="1"/>
        <v>65.55</v>
      </c>
      <c r="M45" s="144">
        <f t="shared" si="1"/>
        <v>441.75</v>
      </c>
      <c r="N45" s="144">
        <f t="shared" si="1"/>
        <v>189.8</v>
      </c>
      <c r="O45" s="144">
        <f t="shared" si="1"/>
        <v>11.44</v>
      </c>
    </row>
    <row r="46" spans="1:15" ht="18.75" x14ac:dyDescent="0.25">
      <c r="A46" s="525" t="s">
        <v>37</v>
      </c>
      <c r="B46" s="526"/>
      <c r="C46" s="144">
        <f>SUM(C20+C45)</f>
        <v>1360</v>
      </c>
      <c r="D46" s="144">
        <f t="shared" ref="D46:O46" si="2">SUM(D20+D45)</f>
        <v>42.89</v>
      </c>
      <c r="E46" s="144">
        <f t="shared" si="2"/>
        <v>34.94</v>
      </c>
      <c r="F46" s="144">
        <f t="shared" si="2"/>
        <v>171.42</v>
      </c>
      <c r="G46" s="144">
        <f t="shared" si="2"/>
        <v>1242.55</v>
      </c>
      <c r="H46" s="144">
        <f t="shared" si="2"/>
        <v>0.71799999999999997</v>
      </c>
      <c r="I46" s="144">
        <f t="shared" si="2"/>
        <v>33.620000000000005</v>
      </c>
      <c r="J46" s="144">
        <f t="shared" si="2"/>
        <v>0.152</v>
      </c>
      <c r="K46" s="144">
        <f t="shared" si="2"/>
        <v>3.3899999999999997</v>
      </c>
      <c r="L46" s="144">
        <f t="shared" si="2"/>
        <v>368.35</v>
      </c>
      <c r="M46" s="144">
        <f t="shared" si="2"/>
        <v>713.95</v>
      </c>
      <c r="N46" s="144">
        <f t="shared" si="2"/>
        <v>250.4</v>
      </c>
      <c r="O46" s="144">
        <f t="shared" si="2"/>
        <v>17.04</v>
      </c>
    </row>
    <row r="47" spans="1:15" ht="18.75" x14ac:dyDescent="0.25">
      <c r="A47" s="134"/>
      <c r="B47" s="134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</row>
    <row r="48" spans="1:15" ht="18.75" x14ac:dyDescent="0.3">
      <c r="A48" s="3" t="s">
        <v>38</v>
      </c>
      <c r="C48" s="72"/>
      <c r="D48" s="73"/>
      <c r="E48" s="73"/>
      <c r="F48" s="73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18.75" x14ac:dyDescent="0.25">
      <c r="A49" s="529">
        <v>262</v>
      </c>
      <c r="B49" s="290" t="s">
        <v>12</v>
      </c>
      <c r="C49" s="194">
        <v>150</v>
      </c>
      <c r="D49" s="195">
        <v>4.6500000000000004</v>
      </c>
      <c r="E49" s="196">
        <v>5.6</v>
      </c>
      <c r="F49" s="195">
        <v>23.1</v>
      </c>
      <c r="G49" s="333">
        <v>161.55000000000001</v>
      </c>
      <c r="H49" s="342">
        <v>7.8E-2</v>
      </c>
      <c r="I49" s="342">
        <v>1.38</v>
      </c>
      <c r="J49" s="342">
        <v>5.1999999999999998E-2</v>
      </c>
      <c r="K49" s="500">
        <v>0.53</v>
      </c>
      <c r="L49" s="342">
        <v>132.80000000000001</v>
      </c>
      <c r="M49" s="342">
        <v>121.2</v>
      </c>
      <c r="N49" s="342">
        <v>20.2</v>
      </c>
      <c r="O49" s="342">
        <v>0.44</v>
      </c>
    </row>
    <row r="50" spans="1:15" ht="18.75" x14ac:dyDescent="0.25">
      <c r="A50" s="530"/>
      <c r="B50" s="489" t="s">
        <v>342</v>
      </c>
      <c r="C50" s="197"/>
      <c r="D50" s="198"/>
      <c r="E50" s="199"/>
      <c r="F50" s="198"/>
      <c r="G50" s="334"/>
      <c r="H50" s="343"/>
      <c r="I50" s="343"/>
      <c r="J50" s="343"/>
      <c r="K50" s="343"/>
      <c r="L50" s="343"/>
      <c r="M50" s="343"/>
      <c r="N50" s="343"/>
      <c r="O50" s="343"/>
    </row>
    <row r="51" spans="1:15" ht="18.75" x14ac:dyDescent="0.25">
      <c r="A51" s="530"/>
      <c r="B51" s="489" t="s">
        <v>319</v>
      </c>
      <c r="C51" s="197"/>
      <c r="D51" s="198"/>
      <c r="E51" s="199"/>
      <c r="F51" s="198"/>
      <c r="G51" s="334"/>
      <c r="H51" s="343"/>
      <c r="I51" s="343"/>
      <c r="J51" s="343"/>
      <c r="K51" s="343"/>
      <c r="L51" s="343"/>
      <c r="M51" s="343"/>
      <c r="N51" s="343"/>
      <c r="O51" s="343"/>
    </row>
    <row r="52" spans="1:15" ht="18.75" x14ac:dyDescent="0.25">
      <c r="A52" s="530"/>
      <c r="B52" s="489" t="s">
        <v>320</v>
      </c>
      <c r="C52" s="197"/>
      <c r="D52" s="198"/>
      <c r="E52" s="199"/>
      <c r="F52" s="198"/>
      <c r="G52" s="334"/>
      <c r="H52" s="343"/>
      <c r="I52" s="343"/>
      <c r="J52" s="343"/>
      <c r="K52" s="343"/>
      <c r="L52" s="343"/>
      <c r="M52" s="343"/>
      <c r="N52" s="343"/>
      <c r="O52" s="343"/>
    </row>
    <row r="53" spans="1:15" ht="18.75" x14ac:dyDescent="0.25">
      <c r="A53" s="531"/>
      <c r="B53" s="490" t="s">
        <v>321</v>
      </c>
      <c r="C53" s="210"/>
      <c r="D53" s="211"/>
      <c r="E53" s="212"/>
      <c r="F53" s="211"/>
      <c r="G53" s="501"/>
      <c r="H53" s="343"/>
      <c r="I53" s="343"/>
      <c r="J53" s="343"/>
      <c r="K53" s="343"/>
      <c r="L53" s="343"/>
      <c r="M53" s="343"/>
      <c r="N53" s="343"/>
      <c r="O53" s="343"/>
    </row>
    <row r="54" spans="1:15" ht="18.75" x14ac:dyDescent="0.3">
      <c r="A54" s="494">
        <v>501</v>
      </c>
      <c r="B54" s="291" t="s">
        <v>17</v>
      </c>
      <c r="C54" s="469">
        <v>180</v>
      </c>
      <c r="D54" s="9">
        <v>2.88</v>
      </c>
      <c r="E54" s="279">
        <v>2.4300000000000002</v>
      </c>
      <c r="F54" s="9">
        <v>14.31</v>
      </c>
      <c r="G54" s="335">
        <v>71.099999999999994</v>
      </c>
      <c r="H54" s="345">
        <v>0.04</v>
      </c>
      <c r="I54" s="345">
        <v>1.3</v>
      </c>
      <c r="J54" s="503">
        <v>0.02</v>
      </c>
      <c r="K54" s="345">
        <v>0</v>
      </c>
      <c r="L54" s="503">
        <v>126</v>
      </c>
      <c r="M54" s="345">
        <v>90</v>
      </c>
      <c r="N54" s="503">
        <v>14</v>
      </c>
      <c r="O54" s="345">
        <v>0.1</v>
      </c>
    </row>
    <row r="55" spans="1:15" ht="18.75" x14ac:dyDescent="0.3">
      <c r="A55" s="495"/>
      <c r="B55" s="491" t="s">
        <v>343</v>
      </c>
      <c r="C55" s="470"/>
      <c r="D55" s="13"/>
      <c r="E55" s="280"/>
      <c r="F55" s="13"/>
      <c r="G55" s="336"/>
      <c r="H55" s="346"/>
      <c r="I55" s="346"/>
      <c r="J55" s="502"/>
      <c r="K55" s="346"/>
      <c r="L55" s="502"/>
      <c r="M55" s="346"/>
      <c r="N55" s="502"/>
      <c r="O55" s="346"/>
    </row>
    <row r="56" spans="1:15" ht="18.75" x14ac:dyDescent="0.3">
      <c r="A56" s="495"/>
      <c r="B56" s="491" t="s">
        <v>337</v>
      </c>
      <c r="C56" s="470"/>
      <c r="D56" s="13"/>
      <c r="E56" s="280"/>
      <c r="F56" s="13"/>
      <c r="G56" s="336"/>
      <c r="H56" s="346"/>
      <c r="I56" s="346"/>
      <c r="J56" s="502"/>
      <c r="K56" s="346"/>
      <c r="L56" s="502"/>
      <c r="M56" s="346"/>
      <c r="N56" s="502"/>
      <c r="O56" s="346"/>
    </row>
    <row r="57" spans="1:15" ht="18.75" x14ac:dyDescent="0.3">
      <c r="A57" s="495"/>
      <c r="B57" s="491" t="s">
        <v>324</v>
      </c>
      <c r="C57" s="470"/>
      <c r="D57" s="13"/>
      <c r="E57" s="280"/>
      <c r="F57" s="13"/>
      <c r="G57" s="336"/>
      <c r="H57" s="346"/>
      <c r="I57" s="346"/>
      <c r="J57" s="502"/>
      <c r="K57" s="346"/>
      <c r="L57" s="502"/>
      <c r="M57" s="346"/>
      <c r="N57" s="502"/>
      <c r="O57" s="346"/>
    </row>
    <row r="58" spans="1:15" ht="18.75" x14ac:dyDescent="0.3">
      <c r="A58" s="504"/>
      <c r="B58" s="505" t="s">
        <v>316</v>
      </c>
      <c r="C58" s="96"/>
      <c r="D58" s="341"/>
      <c r="E58" s="97"/>
      <c r="F58" s="341"/>
      <c r="G58" s="506"/>
      <c r="H58" s="507"/>
      <c r="I58" s="507"/>
      <c r="J58" s="508"/>
      <c r="K58" s="507"/>
      <c r="L58" s="508"/>
      <c r="M58" s="507"/>
      <c r="N58" s="508"/>
      <c r="O58" s="507"/>
    </row>
    <row r="59" spans="1:15" ht="18.75" x14ac:dyDescent="0.25">
      <c r="A59" s="200">
        <v>112</v>
      </c>
      <c r="B59" s="289" t="s">
        <v>22</v>
      </c>
      <c r="C59" s="22">
        <v>150</v>
      </c>
      <c r="D59" s="23">
        <v>0.6</v>
      </c>
      <c r="E59" s="23">
        <v>0.6</v>
      </c>
      <c r="F59" s="23">
        <v>14.7</v>
      </c>
      <c r="G59" s="337">
        <v>70.5</v>
      </c>
      <c r="H59" s="213">
        <v>0.06</v>
      </c>
      <c r="I59" s="213">
        <v>20</v>
      </c>
      <c r="J59" s="213">
        <v>0</v>
      </c>
      <c r="K59" s="213">
        <v>0.4</v>
      </c>
      <c r="L59" s="213">
        <v>32</v>
      </c>
      <c r="M59" s="213">
        <v>22</v>
      </c>
      <c r="N59" s="213">
        <v>18</v>
      </c>
      <c r="O59" s="213">
        <v>4.4000000000000004</v>
      </c>
    </row>
    <row r="60" spans="1:15" ht="18.75" x14ac:dyDescent="0.25">
      <c r="A60" s="527" t="s">
        <v>41</v>
      </c>
      <c r="B60" s="528"/>
      <c r="C60" s="144">
        <f>SUM(C49:C59)</f>
        <v>480</v>
      </c>
      <c r="D60" s="144">
        <f t="shared" ref="D60:O60" si="3">SUM(D49:D59)</f>
        <v>8.1300000000000008</v>
      </c>
      <c r="E60" s="144">
        <f t="shared" si="3"/>
        <v>8.629999999999999</v>
      </c>
      <c r="F60" s="144">
        <f t="shared" si="3"/>
        <v>52.11</v>
      </c>
      <c r="G60" s="144">
        <f t="shared" si="3"/>
        <v>303.14999999999998</v>
      </c>
      <c r="H60" s="35">
        <f t="shared" si="3"/>
        <v>0.17799999999999999</v>
      </c>
      <c r="I60" s="35">
        <f t="shared" si="3"/>
        <v>22.68</v>
      </c>
      <c r="J60" s="35">
        <f t="shared" si="3"/>
        <v>7.1999999999999995E-2</v>
      </c>
      <c r="K60" s="35">
        <f t="shared" si="3"/>
        <v>0.93</v>
      </c>
      <c r="L60" s="35">
        <f t="shared" si="3"/>
        <v>290.8</v>
      </c>
      <c r="M60" s="35">
        <f t="shared" si="3"/>
        <v>233.2</v>
      </c>
      <c r="N60" s="35">
        <f t="shared" si="3"/>
        <v>52.2</v>
      </c>
      <c r="O60" s="35">
        <f t="shared" si="3"/>
        <v>4.9400000000000004</v>
      </c>
    </row>
    <row r="61" spans="1:15" ht="18.75" x14ac:dyDescent="0.25">
      <c r="A61" s="525" t="s">
        <v>42</v>
      </c>
      <c r="B61" s="526"/>
      <c r="C61" s="144">
        <f>SUM(C45+C60)</f>
        <v>1180</v>
      </c>
      <c r="D61" s="144">
        <f t="shared" ref="D61:O61" si="4">SUM(D45+D60)</f>
        <v>36.260000000000005</v>
      </c>
      <c r="E61" s="144">
        <f t="shared" si="4"/>
        <v>32.129999999999995</v>
      </c>
      <c r="F61" s="144">
        <f t="shared" si="4"/>
        <v>127.64999999999999</v>
      </c>
      <c r="G61" s="144">
        <f t="shared" si="4"/>
        <v>1016.3</v>
      </c>
      <c r="H61" s="35">
        <f t="shared" si="4"/>
        <v>0.65800000000000003</v>
      </c>
      <c r="I61" s="144">
        <f t="shared" si="4"/>
        <v>33.620000000000005</v>
      </c>
      <c r="J61" s="144">
        <f t="shared" si="4"/>
        <v>0.152</v>
      </c>
      <c r="K61" s="144">
        <f t="shared" si="4"/>
        <v>2.73</v>
      </c>
      <c r="L61" s="144">
        <f t="shared" si="4"/>
        <v>356.35</v>
      </c>
      <c r="M61" s="144">
        <f t="shared" si="4"/>
        <v>674.95</v>
      </c>
      <c r="N61" s="144">
        <f t="shared" si="4"/>
        <v>242</v>
      </c>
      <c r="O61" s="144">
        <f t="shared" si="4"/>
        <v>16.38</v>
      </c>
    </row>
    <row r="62" spans="1:15" ht="18.75" x14ac:dyDescent="0.25">
      <c r="A62" s="164"/>
      <c r="B62" s="164"/>
      <c r="C62" s="165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</row>
    <row r="63" spans="1:15" ht="18.75" customHeight="1" x14ac:dyDescent="0.3">
      <c r="A63" s="234"/>
      <c r="B63" s="2"/>
      <c r="C63" s="36"/>
      <c r="D63" s="1"/>
      <c r="E63" s="2"/>
      <c r="F63" s="2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16.5" customHeight="1" x14ac:dyDescent="0.3">
      <c r="A64" s="234" t="s">
        <v>0</v>
      </c>
      <c r="B64" s="2"/>
      <c r="C64" s="36"/>
      <c r="D64" s="1"/>
      <c r="E64" s="2"/>
      <c r="F64" s="2"/>
      <c r="G64" s="36"/>
      <c r="H64" s="36"/>
      <c r="I64" s="36"/>
      <c r="J64" s="36"/>
      <c r="K64" s="36"/>
      <c r="L64" s="36"/>
      <c r="M64" s="36"/>
      <c r="N64" s="36"/>
      <c r="O64" s="36"/>
    </row>
    <row r="65" spans="1:15" ht="16.5" customHeight="1" x14ac:dyDescent="0.3">
      <c r="A65" s="234" t="s">
        <v>1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8.75" x14ac:dyDescent="0.3">
      <c r="A66" s="235" t="s">
        <v>43</v>
      </c>
      <c r="B66" s="4"/>
      <c r="C66" s="5"/>
      <c r="D66" s="5"/>
      <c r="E66" s="36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8.75" x14ac:dyDescent="0.3">
      <c r="A67" s="235"/>
      <c r="B67" s="4"/>
      <c r="C67" s="5"/>
      <c r="D67" s="5"/>
      <c r="E67" s="36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8.75" x14ac:dyDescent="0.3">
      <c r="A68" s="235" t="s">
        <v>3</v>
      </c>
      <c r="B68" s="36"/>
      <c r="C68" s="5"/>
      <c r="D68" s="5"/>
      <c r="E68" s="36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5.75" customHeight="1" x14ac:dyDescent="0.25">
      <c r="A69" s="535" t="s">
        <v>4</v>
      </c>
      <c r="B69" s="532" t="s">
        <v>5</v>
      </c>
      <c r="C69" s="559" t="s">
        <v>6</v>
      </c>
      <c r="D69" s="565" t="s">
        <v>7</v>
      </c>
      <c r="E69" s="566"/>
      <c r="F69" s="567"/>
      <c r="G69" s="562" t="s">
        <v>8</v>
      </c>
      <c r="H69" s="555" t="s">
        <v>272</v>
      </c>
      <c r="I69" s="556"/>
      <c r="J69" s="556"/>
      <c r="K69" s="556"/>
      <c r="L69" s="549" t="s">
        <v>273</v>
      </c>
      <c r="M69" s="550"/>
      <c r="N69" s="550"/>
      <c r="O69" s="553"/>
    </row>
    <row r="70" spans="1:15" ht="15.75" customHeight="1" x14ac:dyDescent="0.25">
      <c r="A70" s="535"/>
      <c r="B70" s="533"/>
      <c r="C70" s="560"/>
      <c r="D70" s="568"/>
      <c r="E70" s="569"/>
      <c r="F70" s="570"/>
      <c r="G70" s="563"/>
      <c r="H70" s="557"/>
      <c r="I70" s="558"/>
      <c r="J70" s="558"/>
      <c r="K70" s="558"/>
      <c r="L70" s="551"/>
      <c r="M70" s="552"/>
      <c r="N70" s="552"/>
      <c r="O70" s="554"/>
    </row>
    <row r="71" spans="1:15" ht="18.75" x14ac:dyDescent="0.3">
      <c r="A71" s="535"/>
      <c r="B71" s="534"/>
      <c r="C71" s="561"/>
      <c r="D71" s="7" t="s">
        <v>9</v>
      </c>
      <c r="E71" s="7" t="s">
        <v>10</v>
      </c>
      <c r="F71" s="7" t="s">
        <v>11</v>
      </c>
      <c r="G71" s="564"/>
      <c r="H71" s="332" t="s">
        <v>274</v>
      </c>
      <c r="I71" s="332" t="s">
        <v>275</v>
      </c>
      <c r="J71" s="332" t="s">
        <v>278</v>
      </c>
      <c r="K71" s="359" t="s">
        <v>279</v>
      </c>
      <c r="L71" s="332" t="s">
        <v>276</v>
      </c>
      <c r="M71" s="332" t="s">
        <v>280</v>
      </c>
      <c r="N71" s="367" t="s">
        <v>281</v>
      </c>
      <c r="O71" s="367" t="s">
        <v>277</v>
      </c>
    </row>
    <row r="72" spans="1:15" ht="18.75" x14ac:dyDescent="0.25">
      <c r="A72" s="536">
        <v>262</v>
      </c>
      <c r="B72" s="290" t="s">
        <v>12</v>
      </c>
      <c r="C72" s="194">
        <v>205</v>
      </c>
      <c r="D72" s="195">
        <v>6.2</v>
      </c>
      <c r="E72" s="196">
        <v>8.0500000000000007</v>
      </c>
      <c r="F72" s="195">
        <v>31.09</v>
      </c>
      <c r="G72" s="195">
        <v>222.02</v>
      </c>
      <c r="H72" s="342">
        <v>7.0000000000000007E-2</v>
      </c>
      <c r="I72" s="342">
        <v>1.41</v>
      </c>
      <c r="J72" s="342">
        <v>0.05</v>
      </c>
      <c r="K72" s="373">
        <v>0.53</v>
      </c>
      <c r="L72" s="342">
        <v>136.12</v>
      </c>
      <c r="M72" s="342">
        <v>124.23</v>
      </c>
      <c r="N72" s="343">
        <v>20.7</v>
      </c>
      <c r="O72" s="343">
        <v>0.45</v>
      </c>
    </row>
    <row r="73" spans="1:15" ht="18.75" x14ac:dyDescent="0.25">
      <c r="A73" s="536"/>
      <c r="B73" s="105" t="s">
        <v>13</v>
      </c>
      <c r="C73" s="197"/>
      <c r="D73" s="198"/>
      <c r="E73" s="199"/>
      <c r="F73" s="198"/>
      <c r="G73" s="199"/>
      <c r="H73" s="343"/>
      <c r="I73" s="343"/>
      <c r="J73" s="343"/>
      <c r="K73" s="343"/>
      <c r="L73" s="343"/>
      <c r="M73" s="343"/>
      <c r="N73" s="343"/>
      <c r="O73" s="343"/>
    </row>
    <row r="74" spans="1:15" ht="18.75" x14ac:dyDescent="0.25">
      <c r="A74" s="536"/>
      <c r="B74" s="105" t="s">
        <v>14</v>
      </c>
      <c r="C74" s="197"/>
      <c r="D74" s="198"/>
      <c r="E74" s="199"/>
      <c r="F74" s="198"/>
      <c r="G74" s="199"/>
      <c r="H74" s="343"/>
      <c r="I74" s="343"/>
      <c r="J74" s="343"/>
      <c r="K74" s="343"/>
      <c r="L74" s="343"/>
      <c r="M74" s="343"/>
      <c r="N74" s="343"/>
      <c r="O74" s="343"/>
    </row>
    <row r="75" spans="1:15" ht="18.75" x14ac:dyDescent="0.25">
      <c r="A75" s="536"/>
      <c r="B75" s="105" t="s">
        <v>15</v>
      </c>
      <c r="C75" s="197"/>
      <c r="D75" s="198"/>
      <c r="E75" s="199"/>
      <c r="F75" s="198"/>
      <c r="G75" s="199"/>
      <c r="H75" s="343"/>
      <c r="I75" s="343"/>
      <c r="J75" s="343"/>
      <c r="K75" s="343"/>
      <c r="L75" s="343"/>
      <c r="M75" s="343"/>
      <c r="N75" s="343"/>
      <c r="O75" s="343"/>
    </row>
    <row r="76" spans="1:15" ht="18.75" x14ac:dyDescent="0.25">
      <c r="A76" s="536"/>
      <c r="B76" s="107" t="s">
        <v>16</v>
      </c>
      <c r="C76" s="197"/>
      <c r="D76" s="198"/>
      <c r="E76" s="199"/>
      <c r="F76" s="198"/>
      <c r="G76" s="199"/>
      <c r="H76" s="344"/>
      <c r="I76" s="344"/>
      <c r="J76" s="344"/>
      <c r="K76" s="344"/>
      <c r="L76" s="344"/>
      <c r="M76" s="344"/>
      <c r="N76" s="343"/>
      <c r="O76" s="343"/>
    </row>
    <row r="77" spans="1:15" ht="18.75" x14ac:dyDescent="0.3">
      <c r="A77" s="543">
        <v>501</v>
      </c>
      <c r="B77" s="291" t="s">
        <v>17</v>
      </c>
      <c r="C77" s="8">
        <v>200</v>
      </c>
      <c r="D77" s="9">
        <v>2.79</v>
      </c>
      <c r="E77" s="10">
        <v>3.19</v>
      </c>
      <c r="F77" s="9">
        <v>19.71</v>
      </c>
      <c r="G77" s="10">
        <v>118.69</v>
      </c>
      <c r="H77" s="345">
        <v>0.04</v>
      </c>
      <c r="I77" s="345">
        <v>1.3</v>
      </c>
      <c r="J77" s="345">
        <v>0.02</v>
      </c>
      <c r="K77" s="345">
        <v>0</v>
      </c>
      <c r="L77" s="345">
        <v>126</v>
      </c>
      <c r="M77" s="345">
        <v>90</v>
      </c>
      <c r="N77" s="345">
        <v>14</v>
      </c>
      <c r="O77" s="345">
        <v>0.1</v>
      </c>
    </row>
    <row r="78" spans="1:15" ht="18.75" x14ac:dyDescent="0.3">
      <c r="A78" s="544"/>
      <c r="B78" s="11" t="s">
        <v>18</v>
      </c>
      <c r="C78" s="12"/>
      <c r="D78" s="13"/>
      <c r="E78" s="14"/>
      <c r="F78" s="13"/>
      <c r="G78" s="14"/>
      <c r="H78" s="346"/>
      <c r="I78" s="346"/>
      <c r="J78" s="346"/>
      <c r="K78" s="346"/>
      <c r="L78" s="346"/>
      <c r="M78" s="346"/>
      <c r="N78" s="346"/>
      <c r="O78" s="346"/>
    </row>
    <row r="79" spans="1:15" ht="18.75" x14ac:dyDescent="0.3">
      <c r="A79" s="544"/>
      <c r="B79" s="11" t="s">
        <v>19</v>
      </c>
      <c r="C79" s="12"/>
      <c r="D79" s="13"/>
      <c r="E79" s="14"/>
      <c r="F79" s="13"/>
      <c r="G79" s="14"/>
      <c r="H79" s="346"/>
      <c r="I79" s="346"/>
      <c r="J79" s="346"/>
      <c r="K79" s="346"/>
      <c r="L79" s="346"/>
      <c r="M79" s="346"/>
      <c r="N79" s="346"/>
      <c r="O79" s="346"/>
    </row>
    <row r="80" spans="1:15" ht="18.75" x14ac:dyDescent="0.3">
      <c r="A80" s="544"/>
      <c r="B80" s="11" t="s">
        <v>20</v>
      </c>
      <c r="C80" s="12"/>
      <c r="D80" s="13"/>
      <c r="E80" s="14"/>
      <c r="F80" s="13"/>
      <c r="G80" s="14"/>
      <c r="H80" s="347"/>
      <c r="I80" s="347"/>
      <c r="J80" s="347"/>
      <c r="K80" s="347"/>
      <c r="L80" s="347"/>
      <c r="M80" s="347"/>
      <c r="N80" s="347"/>
      <c r="O80" s="347"/>
    </row>
    <row r="81" spans="1:15" ht="18.75" x14ac:dyDescent="0.25">
      <c r="A81" s="15">
        <v>108</v>
      </c>
      <c r="B81" s="288" t="s">
        <v>21</v>
      </c>
      <c r="C81" s="17">
        <v>60</v>
      </c>
      <c r="D81" s="18">
        <v>2.95</v>
      </c>
      <c r="E81" s="19">
        <v>0.9</v>
      </c>
      <c r="F81" s="18">
        <v>20.51</v>
      </c>
      <c r="G81" s="19">
        <v>159</v>
      </c>
      <c r="H81" s="19">
        <v>0.06</v>
      </c>
      <c r="I81" s="19">
        <v>0</v>
      </c>
      <c r="J81" s="19">
        <v>0</v>
      </c>
      <c r="K81" s="19">
        <v>0.66</v>
      </c>
      <c r="L81" s="19">
        <v>12</v>
      </c>
      <c r="M81" s="19">
        <v>39</v>
      </c>
      <c r="N81" s="19">
        <v>8.4</v>
      </c>
      <c r="O81" s="19">
        <v>0.66</v>
      </c>
    </row>
    <row r="82" spans="1:15" ht="18.75" x14ac:dyDescent="0.25">
      <c r="A82" s="200">
        <v>112</v>
      </c>
      <c r="B82" s="289" t="s">
        <v>22</v>
      </c>
      <c r="C82" s="22">
        <v>200</v>
      </c>
      <c r="D82" s="23">
        <v>0.5</v>
      </c>
      <c r="E82" s="23">
        <v>0</v>
      </c>
      <c r="F82" s="23">
        <v>15</v>
      </c>
      <c r="G82" s="19">
        <v>47</v>
      </c>
      <c r="H82" s="19">
        <v>0.06</v>
      </c>
      <c r="I82" s="19">
        <v>20</v>
      </c>
      <c r="J82" s="19">
        <v>0</v>
      </c>
      <c r="K82" s="19">
        <v>0.4</v>
      </c>
      <c r="L82" s="19">
        <v>32</v>
      </c>
      <c r="M82" s="19">
        <v>22</v>
      </c>
      <c r="N82" s="19">
        <v>18</v>
      </c>
      <c r="O82" s="19">
        <v>4.4000000000000004</v>
      </c>
    </row>
    <row r="83" spans="1:15" ht="18.75" x14ac:dyDescent="0.25">
      <c r="A83" s="520" t="s">
        <v>23</v>
      </c>
      <c r="B83" s="521"/>
      <c r="C83" s="178">
        <f>SUM(C72:C82)</f>
        <v>665</v>
      </c>
      <c r="D83" s="179">
        <f t="shared" ref="D83:G83" si="5">SUM(D72:D82)</f>
        <v>12.440000000000001</v>
      </c>
      <c r="E83" s="179">
        <f t="shared" si="5"/>
        <v>12.14</v>
      </c>
      <c r="F83" s="179">
        <f t="shared" si="5"/>
        <v>86.31</v>
      </c>
      <c r="G83" s="179">
        <f t="shared" si="5"/>
        <v>546.71</v>
      </c>
      <c r="H83" s="179">
        <f t="shared" ref="H83:O83" si="6">SUM(H72:H82)</f>
        <v>0.23</v>
      </c>
      <c r="I83" s="179">
        <f t="shared" si="6"/>
        <v>22.71</v>
      </c>
      <c r="J83" s="179">
        <f t="shared" si="6"/>
        <v>7.0000000000000007E-2</v>
      </c>
      <c r="K83" s="179">
        <f t="shared" si="6"/>
        <v>1.5899999999999999</v>
      </c>
      <c r="L83" s="179">
        <f t="shared" si="6"/>
        <v>306.12</v>
      </c>
      <c r="M83" s="179">
        <f t="shared" si="6"/>
        <v>275.23</v>
      </c>
      <c r="N83" s="179">
        <f t="shared" si="6"/>
        <v>61.1</v>
      </c>
      <c r="O83" s="179">
        <f t="shared" si="6"/>
        <v>5.61</v>
      </c>
    </row>
    <row r="84" spans="1:15" ht="18.75" x14ac:dyDescent="0.25">
      <c r="A84" s="45"/>
      <c r="B84" s="45"/>
      <c r="C84" s="205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</row>
    <row r="85" spans="1:15" ht="18.75" x14ac:dyDescent="0.3">
      <c r="A85" s="111"/>
      <c r="B85" s="4"/>
      <c r="C85" s="112"/>
      <c r="D85" s="112"/>
      <c r="E85" s="112"/>
      <c r="F85" s="112"/>
      <c r="G85" s="25"/>
      <c r="H85" s="25"/>
      <c r="I85" s="25"/>
      <c r="J85" s="25"/>
      <c r="K85" s="25"/>
      <c r="L85" s="25"/>
      <c r="M85" s="25"/>
      <c r="N85" s="25"/>
      <c r="O85" s="25"/>
    </row>
    <row r="86" spans="1:15" ht="18.75" x14ac:dyDescent="0.3">
      <c r="A86" s="235" t="s">
        <v>24</v>
      </c>
      <c r="B86" s="36"/>
      <c r="C86" s="5"/>
      <c r="D86" s="5"/>
      <c r="E86" s="36"/>
      <c r="F86" s="3"/>
      <c r="G86" s="34"/>
      <c r="H86" s="34"/>
      <c r="I86" s="34"/>
      <c r="J86" s="34"/>
      <c r="K86" s="34"/>
      <c r="L86" s="34"/>
      <c r="M86" s="34"/>
      <c r="N86" s="34"/>
      <c r="O86" s="34"/>
    </row>
    <row r="87" spans="1:15" s="30" customFormat="1" ht="18.75" x14ac:dyDescent="0.25">
      <c r="A87" s="529">
        <v>144</v>
      </c>
      <c r="B87" s="296" t="s">
        <v>25</v>
      </c>
      <c r="C87" s="194">
        <v>250</v>
      </c>
      <c r="D87" s="207">
        <v>2.34</v>
      </c>
      <c r="E87" s="208">
        <v>3.89</v>
      </c>
      <c r="F87" s="208">
        <v>13.61</v>
      </c>
      <c r="G87" s="208">
        <v>98.79</v>
      </c>
      <c r="H87" s="353">
        <v>0.19500000000000001</v>
      </c>
      <c r="I87" s="353">
        <v>0.19</v>
      </c>
      <c r="J87" s="353">
        <v>8.6</v>
      </c>
      <c r="K87" s="353">
        <v>0.03</v>
      </c>
      <c r="L87" s="353">
        <v>19</v>
      </c>
      <c r="M87" s="353">
        <v>65.75</v>
      </c>
      <c r="N87" s="353">
        <v>25.5</v>
      </c>
      <c r="O87" s="353">
        <v>0.92</v>
      </c>
    </row>
    <row r="88" spans="1:15" ht="18.75" x14ac:dyDescent="0.25">
      <c r="A88" s="530"/>
      <c r="B88" s="239" t="s">
        <v>44</v>
      </c>
      <c r="C88" s="197"/>
      <c r="D88" s="199"/>
      <c r="E88" s="199"/>
      <c r="F88" s="199"/>
      <c r="G88" s="209"/>
      <c r="H88" s="354"/>
      <c r="I88" s="354"/>
      <c r="J88" s="354"/>
      <c r="K88" s="354"/>
      <c r="L88" s="354"/>
      <c r="M88" s="354"/>
      <c r="N88" s="354"/>
      <c r="O88" s="354"/>
    </row>
    <row r="89" spans="1:15" ht="18.75" x14ac:dyDescent="0.25">
      <c r="A89" s="530"/>
      <c r="B89" s="239" t="s">
        <v>45</v>
      </c>
      <c r="C89" s="197"/>
      <c r="D89" s="199"/>
      <c r="E89" s="199"/>
      <c r="F89" s="199"/>
      <c r="G89" s="209"/>
      <c r="H89" s="354"/>
      <c r="I89" s="354"/>
      <c r="J89" s="354"/>
      <c r="K89" s="354"/>
      <c r="L89" s="354"/>
      <c r="M89" s="354"/>
      <c r="N89" s="354"/>
      <c r="O89" s="354"/>
    </row>
    <row r="90" spans="1:15" ht="18.75" x14ac:dyDescent="0.25">
      <c r="A90" s="530"/>
      <c r="B90" s="239" t="s">
        <v>46</v>
      </c>
      <c r="C90" s="197"/>
      <c r="D90" s="199"/>
      <c r="E90" s="199"/>
      <c r="F90" s="199"/>
      <c r="G90" s="209"/>
      <c r="H90" s="354"/>
      <c r="I90" s="354"/>
      <c r="J90" s="354"/>
      <c r="K90" s="354"/>
      <c r="L90" s="354"/>
      <c r="M90" s="354"/>
      <c r="N90" s="354"/>
      <c r="O90" s="354"/>
    </row>
    <row r="91" spans="1:15" ht="18.75" x14ac:dyDescent="0.25">
      <c r="A91" s="530"/>
      <c r="B91" s="239" t="s">
        <v>47</v>
      </c>
      <c r="C91" s="197"/>
      <c r="D91" s="199"/>
      <c r="E91" s="199"/>
      <c r="F91" s="199"/>
      <c r="G91" s="209"/>
      <c r="H91" s="354"/>
      <c r="I91" s="354"/>
      <c r="J91" s="354"/>
      <c r="K91" s="354"/>
      <c r="L91" s="354"/>
      <c r="M91" s="354"/>
      <c r="N91" s="354"/>
      <c r="O91" s="354"/>
    </row>
    <row r="92" spans="1:15" ht="18.75" x14ac:dyDescent="0.25">
      <c r="A92" s="530"/>
      <c r="B92" s="239" t="s">
        <v>48</v>
      </c>
      <c r="C92" s="197"/>
      <c r="D92" s="199"/>
      <c r="E92" s="199"/>
      <c r="F92" s="199"/>
      <c r="G92" s="209"/>
      <c r="H92" s="354"/>
      <c r="I92" s="354"/>
      <c r="J92" s="354"/>
      <c r="K92" s="354"/>
      <c r="L92" s="354"/>
      <c r="M92" s="354"/>
      <c r="N92" s="354"/>
      <c r="O92" s="354"/>
    </row>
    <row r="93" spans="1:15" ht="18.75" x14ac:dyDescent="0.25">
      <c r="A93" s="531"/>
      <c r="B93" s="240" t="s">
        <v>31</v>
      </c>
      <c r="C93" s="210"/>
      <c r="D93" s="211"/>
      <c r="E93" s="212"/>
      <c r="F93" s="211"/>
      <c r="G93" s="213"/>
      <c r="H93" s="355"/>
      <c r="I93" s="355"/>
      <c r="J93" s="355"/>
      <c r="K93" s="355"/>
      <c r="L93" s="355"/>
      <c r="M93" s="355"/>
      <c r="N93" s="355"/>
      <c r="O93" s="355"/>
    </row>
    <row r="94" spans="1:15" ht="18.75" x14ac:dyDescent="0.3">
      <c r="A94" s="529">
        <v>391</v>
      </c>
      <c r="B94" s="48" t="s">
        <v>148</v>
      </c>
      <c r="C94" s="145">
        <v>100</v>
      </c>
      <c r="D94" s="77">
        <v>14.2</v>
      </c>
      <c r="E94" s="76">
        <v>12.6</v>
      </c>
      <c r="F94" s="77">
        <v>6.8</v>
      </c>
      <c r="G94" s="146">
        <v>197</v>
      </c>
      <c r="H94" s="356">
        <v>0.05</v>
      </c>
      <c r="I94" s="356">
        <v>0</v>
      </c>
      <c r="J94" s="356">
        <v>0.02</v>
      </c>
      <c r="K94" s="356">
        <v>0.5</v>
      </c>
      <c r="L94" s="356">
        <v>9</v>
      </c>
      <c r="M94" s="356">
        <v>137</v>
      </c>
      <c r="N94" s="356">
        <v>17</v>
      </c>
      <c r="O94" s="356">
        <v>2</v>
      </c>
    </row>
    <row r="95" spans="1:15" ht="18.75" x14ac:dyDescent="0.3">
      <c r="A95" s="540"/>
      <c r="B95" s="51" t="s">
        <v>89</v>
      </c>
      <c r="C95" s="147"/>
      <c r="D95" s="72"/>
      <c r="E95" s="148"/>
      <c r="F95" s="72"/>
      <c r="G95" s="149"/>
      <c r="H95" s="357"/>
      <c r="I95" s="357"/>
      <c r="J95" s="357"/>
      <c r="K95" s="357"/>
      <c r="L95" s="357"/>
      <c r="M95" s="357"/>
      <c r="N95" s="357"/>
      <c r="O95" s="357"/>
    </row>
    <row r="96" spans="1:15" ht="18.75" x14ac:dyDescent="0.3">
      <c r="A96" s="540"/>
      <c r="B96" s="51" t="s">
        <v>90</v>
      </c>
      <c r="C96" s="147"/>
      <c r="D96" s="72"/>
      <c r="E96" s="148"/>
      <c r="F96" s="72"/>
      <c r="G96" s="149"/>
      <c r="H96" s="357"/>
      <c r="I96" s="357"/>
      <c r="J96" s="357"/>
      <c r="K96" s="357"/>
      <c r="L96" s="357"/>
      <c r="M96" s="357"/>
      <c r="N96" s="357"/>
      <c r="O96" s="357"/>
    </row>
    <row r="97" spans="1:15" ht="18.75" x14ac:dyDescent="0.3">
      <c r="A97" s="540"/>
      <c r="B97" s="51" t="s">
        <v>160</v>
      </c>
      <c r="C97" s="147"/>
      <c r="D97" s="72"/>
      <c r="E97" s="148"/>
      <c r="F97" s="72"/>
      <c r="G97" s="149"/>
      <c r="H97" s="357"/>
      <c r="I97" s="357"/>
      <c r="J97" s="357"/>
      <c r="K97" s="357"/>
      <c r="L97" s="357"/>
      <c r="M97" s="357"/>
      <c r="N97" s="357"/>
      <c r="O97" s="357"/>
    </row>
    <row r="98" spans="1:15" ht="18.75" x14ac:dyDescent="0.3">
      <c r="A98" s="540"/>
      <c r="B98" s="51" t="s">
        <v>48</v>
      </c>
      <c r="C98" s="147"/>
      <c r="D98" s="72"/>
      <c r="E98" s="148"/>
      <c r="F98" s="72"/>
      <c r="G98" s="149"/>
      <c r="H98" s="357"/>
      <c r="I98" s="357"/>
      <c r="J98" s="357"/>
      <c r="K98" s="357"/>
      <c r="L98" s="357"/>
      <c r="M98" s="357"/>
      <c r="N98" s="357"/>
      <c r="O98" s="357"/>
    </row>
    <row r="99" spans="1:15" ht="18.75" x14ac:dyDescent="0.3">
      <c r="A99" s="541"/>
      <c r="B99" s="54" t="s">
        <v>31</v>
      </c>
      <c r="C99" s="150"/>
      <c r="D99" s="151"/>
      <c r="E99" s="152"/>
      <c r="F99" s="151"/>
      <c r="G99" s="153"/>
      <c r="H99" s="358"/>
      <c r="I99" s="358"/>
      <c r="J99" s="358"/>
      <c r="K99" s="358"/>
      <c r="L99" s="358"/>
      <c r="M99" s="358"/>
      <c r="N99" s="358"/>
      <c r="O99" s="358"/>
    </row>
    <row r="100" spans="1:15" ht="18.75" x14ac:dyDescent="0.25">
      <c r="A100" s="531">
        <v>237</v>
      </c>
      <c r="B100" s="297" t="s">
        <v>32</v>
      </c>
      <c r="C100" s="214">
        <v>180</v>
      </c>
      <c r="D100" s="199">
        <v>10.48</v>
      </c>
      <c r="E100" s="199">
        <v>6.52</v>
      </c>
      <c r="F100" s="199">
        <v>54</v>
      </c>
      <c r="G100" s="209">
        <v>316.57</v>
      </c>
      <c r="H100" s="353">
        <v>0.24</v>
      </c>
      <c r="I100" s="353">
        <v>0</v>
      </c>
      <c r="J100" s="353">
        <v>0.04</v>
      </c>
      <c r="K100" s="353">
        <v>1.02</v>
      </c>
      <c r="L100" s="353">
        <v>17.100000000000001</v>
      </c>
      <c r="M100" s="353">
        <v>243.18</v>
      </c>
      <c r="N100" s="353">
        <v>162.30000000000001</v>
      </c>
      <c r="O100" s="353">
        <v>5.45</v>
      </c>
    </row>
    <row r="101" spans="1:15" ht="18.75" x14ac:dyDescent="0.25">
      <c r="A101" s="545"/>
      <c r="B101" s="241" t="s">
        <v>260</v>
      </c>
      <c r="C101" s="214"/>
      <c r="D101" s="199"/>
      <c r="E101" s="199"/>
      <c r="F101" s="199"/>
      <c r="G101" s="209"/>
      <c r="H101" s="354"/>
      <c r="I101" s="354"/>
      <c r="J101" s="354"/>
      <c r="K101" s="354"/>
      <c r="L101" s="354"/>
      <c r="M101" s="354"/>
      <c r="N101" s="354"/>
      <c r="O101" s="354"/>
    </row>
    <row r="102" spans="1:15" ht="18.75" x14ac:dyDescent="0.25">
      <c r="A102" s="545"/>
      <c r="B102" s="241" t="s">
        <v>261</v>
      </c>
      <c r="C102" s="214"/>
      <c r="D102" s="199"/>
      <c r="E102" s="199"/>
      <c r="F102" s="199"/>
      <c r="G102" s="209"/>
      <c r="H102" s="354"/>
      <c r="I102" s="354"/>
      <c r="J102" s="354"/>
      <c r="K102" s="354"/>
      <c r="L102" s="354"/>
      <c r="M102" s="354"/>
      <c r="N102" s="354"/>
      <c r="O102" s="354"/>
    </row>
    <row r="103" spans="1:15" ht="18.75" x14ac:dyDescent="0.25">
      <c r="A103" s="545"/>
      <c r="B103" s="240" t="s">
        <v>31</v>
      </c>
      <c r="C103" s="215"/>
      <c r="D103" s="212"/>
      <c r="E103" s="212"/>
      <c r="F103" s="212"/>
      <c r="G103" s="213"/>
      <c r="H103" s="355"/>
      <c r="I103" s="355"/>
      <c r="J103" s="355"/>
      <c r="K103" s="355"/>
      <c r="L103" s="355"/>
      <c r="M103" s="355"/>
      <c r="N103" s="355"/>
      <c r="O103" s="355"/>
    </row>
    <row r="104" spans="1:15" ht="18.75" x14ac:dyDescent="0.25">
      <c r="A104" s="318">
        <v>518</v>
      </c>
      <c r="B104" s="177" t="s">
        <v>35</v>
      </c>
      <c r="C104" s="96">
        <v>200</v>
      </c>
      <c r="D104" s="96">
        <v>1.4</v>
      </c>
      <c r="E104" s="97">
        <v>0</v>
      </c>
      <c r="F104" s="223">
        <v>25.6</v>
      </c>
      <c r="G104" s="98">
        <v>84</v>
      </c>
      <c r="H104" s="97">
        <v>0.02</v>
      </c>
      <c r="I104" s="97">
        <v>4</v>
      </c>
      <c r="J104" s="97">
        <v>0</v>
      </c>
      <c r="K104" s="97">
        <v>0</v>
      </c>
      <c r="L104" s="97">
        <v>14</v>
      </c>
      <c r="M104" s="97">
        <v>0</v>
      </c>
      <c r="N104" s="97">
        <v>0</v>
      </c>
      <c r="O104" s="97">
        <v>2.8</v>
      </c>
    </row>
    <row r="105" spans="1:15" ht="18.75" x14ac:dyDescent="0.3">
      <c r="A105" s="467">
        <v>108</v>
      </c>
      <c r="B105" s="294" t="s">
        <v>21</v>
      </c>
      <c r="C105" s="248">
        <v>40</v>
      </c>
      <c r="D105" s="249">
        <v>1.54</v>
      </c>
      <c r="E105" s="204">
        <v>0.16</v>
      </c>
      <c r="F105" s="249">
        <v>10.050000000000001</v>
      </c>
      <c r="G105" s="204">
        <v>106</v>
      </c>
      <c r="H105" s="204">
        <v>0.04</v>
      </c>
      <c r="I105" s="204">
        <v>0</v>
      </c>
      <c r="J105" s="204">
        <v>0</v>
      </c>
      <c r="K105" s="204">
        <v>0.44</v>
      </c>
      <c r="L105" s="204">
        <v>8</v>
      </c>
      <c r="M105" s="204">
        <v>26</v>
      </c>
      <c r="N105" s="204">
        <v>5.6</v>
      </c>
      <c r="O105" s="390">
        <v>0.44</v>
      </c>
    </row>
    <row r="106" spans="1:15" ht="18.75" x14ac:dyDescent="0.3">
      <c r="A106" s="467">
        <v>109</v>
      </c>
      <c r="B106" s="294" t="s">
        <v>119</v>
      </c>
      <c r="C106" s="68">
        <v>40</v>
      </c>
      <c r="D106" s="69">
        <v>0.8</v>
      </c>
      <c r="E106" s="69">
        <v>0.32</v>
      </c>
      <c r="F106" s="69">
        <v>5.6</v>
      </c>
      <c r="G106" s="70">
        <v>89.6</v>
      </c>
      <c r="H106" s="70">
        <v>7.0000000000000007E-2</v>
      </c>
      <c r="I106" s="70">
        <v>0</v>
      </c>
      <c r="J106" s="70">
        <v>0</v>
      </c>
      <c r="K106" s="70">
        <v>0.56000000000000005</v>
      </c>
      <c r="L106" s="70">
        <v>14</v>
      </c>
      <c r="M106" s="70">
        <v>63.2</v>
      </c>
      <c r="N106" s="70">
        <v>18.8</v>
      </c>
      <c r="O106" s="400">
        <v>1.56</v>
      </c>
    </row>
    <row r="107" spans="1:15" ht="18.75" x14ac:dyDescent="0.25">
      <c r="A107" s="523" t="s">
        <v>36</v>
      </c>
      <c r="B107" s="524"/>
      <c r="C107" s="216">
        <f t="shared" ref="C107:O107" si="7">SUM(C87:C106)</f>
        <v>810</v>
      </c>
      <c r="D107" s="179">
        <f t="shared" si="7"/>
        <v>30.759999999999998</v>
      </c>
      <c r="E107" s="179">
        <f t="shared" si="7"/>
        <v>23.49</v>
      </c>
      <c r="F107" s="179">
        <f t="shared" si="7"/>
        <v>115.65999999999998</v>
      </c>
      <c r="G107" s="179">
        <f t="shared" si="7"/>
        <v>891.96</v>
      </c>
      <c r="H107" s="179">
        <f t="shared" si="7"/>
        <v>0.61499999999999999</v>
      </c>
      <c r="I107" s="179">
        <f t="shared" si="7"/>
        <v>4.1900000000000004</v>
      </c>
      <c r="J107" s="179">
        <f t="shared" si="7"/>
        <v>8.6599999999999984</v>
      </c>
      <c r="K107" s="179">
        <f t="shared" si="7"/>
        <v>2.5499999999999998</v>
      </c>
      <c r="L107" s="179">
        <f t="shared" si="7"/>
        <v>81.099999999999994</v>
      </c>
      <c r="M107" s="179">
        <f t="shared" si="7"/>
        <v>535.13</v>
      </c>
      <c r="N107" s="179">
        <f t="shared" si="7"/>
        <v>229.20000000000002</v>
      </c>
      <c r="O107" s="179">
        <f t="shared" si="7"/>
        <v>13.170000000000002</v>
      </c>
    </row>
    <row r="108" spans="1:15" ht="18.75" x14ac:dyDescent="0.25">
      <c r="A108" s="525" t="s">
        <v>37</v>
      </c>
      <c r="B108" s="526"/>
      <c r="C108" s="216">
        <f>SUM(C83+C107)</f>
        <v>1475</v>
      </c>
      <c r="D108" s="179">
        <f>SUM(D83+D107)</f>
        <v>43.2</v>
      </c>
      <c r="E108" s="179">
        <f>SUM(E83+E107)</f>
        <v>35.629999999999995</v>
      </c>
      <c r="F108" s="179">
        <f>SUM(F83+F107)</f>
        <v>201.96999999999997</v>
      </c>
      <c r="G108" s="179">
        <f>SUM(G83+G107)</f>
        <v>1438.67</v>
      </c>
      <c r="H108" s="179">
        <v>0.86</v>
      </c>
      <c r="I108" s="179">
        <v>26.9</v>
      </c>
      <c r="J108" s="179">
        <v>8.73</v>
      </c>
      <c r="K108" s="179">
        <v>4.12</v>
      </c>
      <c r="L108" s="179">
        <v>389.72</v>
      </c>
      <c r="M108" s="179">
        <v>831.76</v>
      </c>
      <c r="N108" s="179">
        <v>298.8</v>
      </c>
      <c r="O108" s="179">
        <v>19.510000000000002</v>
      </c>
    </row>
    <row r="109" spans="1:15" ht="18.75" x14ac:dyDescent="0.25">
      <c r="A109" s="134"/>
      <c r="B109" s="134"/>
      <c r="C109" s="242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</row>
    <row r="110" spans="1:15" ht="18.75" x14ac:dyDescent="0.3">
      <c r="A110" s="243"/>
      <c r="B110" s="36"/>
      <c r="C110" s="36"/>
      <c r="D110" s="36"/>
      <c r="E110" s="36"/>
      <c r="F110" s="36"/>
      <c r="G110" s="46"/>
      <c r="H110" s="46"/>
      <c r="I110" s="46"/>
      <c r="J110" s="46"/>
      <c r="K110" s="46"/>
      <c r="L110" s="46"/>
      <c r="M110" s="46"/>
      <c r="N110" s="46"/>
      <c r="O110" s="46"/>
    </row>
    <row r="111" spans="1:15" ht="18.75" x14ac:dyDescent="0.3">
      <c r="A111" s="3" t="s">
        <v>38</v>
      </c>
      <c r="C111" s="72"/>
      <c r="D111" s="73"/>
      <c r="E111" s="73"/>
      <c r="F111" s="73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1:15" ht="18.75" x14ac:dyDescent="0.3">
      <c r="A112" s="320">
        <v>588</v>
      </c>
      <c r="B112" s="295" t="s">
        <v>120</v>
      </c>
      <c r="C112" s="22">
        <v>60</v>
      </c>
      <c r="D112" s="23">
        <v>2.2799999999999998</v>
      </c>
      <c r="E112" s="23">
        <v>1.52</v>
      </c>
      <c r="F112" s="23">
        <v>61.56</v>
      </c>
      <c r="G112" s="19">
        <v>269.5</v>
      </c>
      <c r="H112" s="19">
        <v>0.01</v>
      </c>
      <c r="I112" s="19">
        <v>0</v>
      </c>
      <c r="J112" s="19">
        <v>0</v>
      </c>
      <c r="K112" s="19">
        <v>0.42</v>
      </c>
      <c r="L112" s="19">
        <v>9.6</v>
      </c>
      <c r="M112" s="19">
        <v>21.6</v>
      </c>
      <c r="N112" s="19">
        <v>6</v>
      </c>
      <c r="O112" s="19">
        <v>0.9</v>
      </c>
    </row>
    <row r="113" spans="1:15" ht="18.75" x14ac:dyDescent="0.25">
      <c r="A113" s="546">
        <v>493</v>
      </c>
      <c r="B113" s="308" t="s">
        <v>39</v>
      </c>
      <c r="C113" s="309">
        <v>200</v>
      </c>
      <c r="D113" s="310">
        <v>7.0000000000000007E-2</v>
      </c>
      <c r="E113" s="311">
        <v>0</v>
      </c>
      <c r="F113" s="310">
        <v>11.2</v>
      </c>
      <c r="G113" s="310">
        <v>60</v>
      </c>
      <c r="H113" s="350">
        <v>0</v>
      </c>
      <c r="I113" s="350">
        <v>0</v>
      </c>
      <c r="J113" s="350">
        <v>0</v>
      </c>
      <c r="K113" s="350">
        <v>0</v>
      </c>
      <c r="L113" s="350">
        <v>11</v>
      </c>
      <c r="M113" s="350">
        <v>3</v>
      </c>
      <c r="N113" s="350">
        <v>1</v>
      </c>
      <c r="O113" s="350">
        <v>0.3</v>
      </c>
    </row>
    <row r="114" spans="1:15" ht="18.75" x14ac:dyDescent="0.25">
      <c r="A114" s="547"/>
      <c r="B114" s="312" t="s">
        <v>253</v>
      </c>
      <c r="C114" s="313"/>
      <c r="D114" s="262"/>
      <c r="E114" s="261"/>
      <c r="F114" s="262"/>
      <c r="G114" s="262"/>
      <c r="H114" s="351"/>
      <c r="I114" s="351"/>
      <c r="J114" s="351"/>
      <c r="K114" s="351"/>
      <c r="L114" s="351"/>
      <c r="M114" s="351"/>
      <c r="N114" s="351"/>
      <c r="O114" s="351"/>
    </row>
    <row r="115" spans="1:15" ht="18.75" x14ac:dyDescent="0.25">
      <c r="A115" s="547"/>
      <c r="B115" s="312" t="s">
        <v>40</v>
      </c>
      <c r="C115" s="313"/>
      <c r="D115" s="262"/>
      <c r="E115" s="261"/>
      <c r="F115" s="262"/>
      <c r="G115" s="262"/>
      <c r="H115" s="351"/>
      <c r="I115" s="351"/>
      <c r="J115" s="351"/>
      <c r="K115" s="351"/>
      <c r="L115" s="351"/>
      <c r="M115" s="351"/>
      <c r="N115" s="351"/>
      <c r="O115" s="351"/>
    </row>
    <row r="116" spans="1:15" ht="18.75" x14ac:dyDescent="0.25">
      <c r="A116" s="548"/>
      <c r="B116" s="314" t="s">
        <v>254</v>
      </c>
      <c r="C116" s="315"/>
      <c r="D116" s="266"/>
      <c r="E116" s="265"/>
      <c r="F116" s="266"/>
      <c r="G116" s="266"/>
      <c r="H116" s="352"/>
      <c r="I116" s="352"/>
      <c r="J116" s="352"/>
      <c r="K116" s="352"/>
      <c r="L116" s="352"/>
      <c r="M116" s="352"/>
      <c r="N116" s="352"/>
      <c r="O116" s="352"/>
    </row>
    <row r="117" spans="1:15" ht="18.75" x14ac:dyDescent="0.25">
      <c r="A117" s="200">
        <v>112</v>
      </c>
      <c r="B117" s="289" t="s">
        <v>22</v>
      </c>
      <c r="C117" s="22">
        <v>200</v>
      </c>
      <c r="D117" s="23">
        <v>0.5</v>
      </c>
      <c r="E117" s="23">
        <v>0</v>
      </c>
      <c r="F117" s="23">
        <v>15</v>
      </c>
      <c r="G117" s="19">
        <v>95</v>
      </c>
      <c r="H117" s="19">
        <v>0.06</v>
      </c>
      <c r="I117" s="19">
        <v>20</v>
      </c>
      <c r="J117" s="19">
        <v>0</v>
      </c>
      <c r="K117" s="19">
        <v>0.4</v>
      </c>
      <c r="L117" s="19">
        <v>32</v>
      </c>
      <c r="M117" s="19">
        <v>22</v>
      </c>
      <c r="N117" s="19">
        <v>18</v>
      </c>
      <c r="O117" s="19">
        <v>4.4000000000000004</v>
      </c>
    </row>
    <row r="118" spans="1:15" ht="18.75" x14ac:dyDescent="0.25">
      <c r="A118" s="527" t="s">
        <v>41</v>
      </c>
      <c r="B118" s="528"/>
      <c r="C118" s="144">
        <f>SUM(C112:C117)</f>
        <v>460</v>
      </c>
      <c r="D118" s="35">
        <f t="shared" ref="D118:G118" si="8">SUM(D112:D117)</f>
        <v>2.8499999999999996</v>
      </c>
      <c r="E118" s="35">
        <f t="shared" si="8"/>
        <v>1.52</v>
      </c>
      <c r="F118" s="35">
        <f t="shared" si="8"/>
        <v>87.76</v>
      </c>
      <c r="G118" s="35">
        <f t="shared" si="8"/>
        <v>424.5</v>
      </c>
      <c r="H118" s="35">
        <f t="shared" ref="H118:O118" si="9">SUM(H112:H117)</f>
        <v>6.9999999999999993E-2</v>
      </c>
      <c r="I118" s="35">
        <f t="shared" si="9"/>
        <v>20</v>
      </c>
      <c r="J118" s="35">
        <f t="shared" si="9"/>
        <v>0</v>
      </c>
      <c r="K118" s="35">
        <f t="shared" si="9"/>
        <v>0.82000000000000006</v>
      </c>
      <c r="L118" s="35">
        <f t="shared" si="9"/>
        <v>52.6</v>
      </c>
      <c r="M118" s="35">
        <f t="shared" si="9"/>
        <v>46.6</v>
      </c>
      <c r="N118" s="35">
        <f t="shared" si="9"/>
        <v>25</v>
      </c>
      <c r="O118" s="35">
        <f t="shared" si="9"/>
        <v>5.6000000000000005</v>
      </c>
    </row>
    <row r="119" spans="1:15" ht="18.75" x14ac:dyDescent="0.25">
      <c r="A119" s="527" t="s">
        <v>42</v>
      </c>
      <c r="B119" s="528"/>
      <c r="C119" s="144">
        <f>SUM(C107+C118)</f>
        <v>1270</v>
      </c>
      <c r="D119" s="35">
        <f t="shared" ref="D119:G119" si="10">SUM(D107+D118)</f>
        <v>33.61</v>
      </c>
      <c r="E119" s="35">
        <f t="shared" si="10"/>
        <v>25.009999999999998</v>
      </c>
      <c r="F119" s="35">
        <f t="shared" si="10"/>
        <v>203.42</v>
      </c>
      <c r="G119" s="35">
        <f t="shared" si="10"/>
        <v>1316.46</v>
      </c>
      <c r="H119" s="35">
        <v>0.7</v>
      </c>
      <c r="I119" s="35">
        <v>24.19</v>
      </c>
      <c r="J119" s="35">
        <v>8.66</v>
      </c>
      <c r="K119" s="35">
        <v>3.35</v>
      </c>
      <c r="L119" s="35">
        <v>136.19999999999999</v>
      </c>
      <c r="M119" s="35">
        <v>603.13</v>
      </c>
      <c r="N119" s="35">
        <v>262.7</v>
      </c>
      <c r="O119" s="35">
        <v>19.5</v>
      </c>
    </row>
  </sheetData>
  <mergeCells count="37">
    <mergeCell ref="L6:O7"/>
    <mergeCell ref="L69:O70"/>
    <mergeCell ref="H69:K70"/>
    <mergeCell ref="H6:K7"/>
    <mergeCell ref="C6:C8"/>
    <mergeCell ref="C69:C71"/>
    <mergeCell ref="G6:G8"/>
    <mergeCell ref="G69:G71"/>
    <mergeCell ref="D69:F70"/>
    <mergeCell ref="D6:F7"/>
    <mergeCell ref="A119:B119"/>
    <mergeCell ref="A6:A8"/>
    <mergeCell ref="A9:A13"/>
    <mergeCell ref="A14:A17"/>
    <mergeCell ref="A24:A30"/>
    <mergeCell ref="A31:A38"/>
    <mergeCell ref="A39:A42"/>
    <mergeCell ref="A69:A71"/>
    <mergeCell ref="A72:A76"/>
    <mergeCell ref="A77:A80"/>
    <mergeCell ref="A87:A93"/>
    <mergeCell ref="A94:A99"/>
    <mergeCell ref="A100:A103"/>
    <mergeCell ref="A113:A116"/>
    <mergeCell ref="B6:B8"/>
    <mergeCell ref="A61:B61"/>
    <mergeCell ref="A83:B83"/>
    <mergeCell ref="A107:B107"/>
    <mergeCell ref="A108:B108"/>
    <mergeCell ref="A118:B118"/>
    <mergeCell ref="B69:B71"/>
    <mergeCell ref="A20:B20"/>
    <mergeCell ref="A23:B23"/>
    <mergeCell ref="A45:B45"/>
    <mergeCell ref="A46:B46"/>
    <mergeCell ref="A60:B60"/>
    <mergeCell ref="A49:A53"/>
  </mergeCells>
  <pageMargins left="0.19685039370078741" right="0.39370078740157483" top="0.19685039370078741" bottom="0.19685039370078741" header="0.11811023622047245" footer="0.11811023622047245"/>
  <pageSetup paperSize="9" scale="46" fitToHeight="0" orientation="portrait" horizontalDpi="180" verticalDpi="180" r:id="rId1"/>
  <rowBreaks count="1" manualBreakCount="1">
    <brk id="62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5"/>
  <sheetViews>
    <sheetView view="pageBreakPreview" zoomScale="60" zoomScaleNormal="64" workbookViewId="0">
      <selection activeCell="A19" sqref="A19:XFD19"/>
    </sheetView>
  </sheetViews>
  <sheetFormatPr defaultColWidth="9" defaultRowHeight="15" x14ac:dyDescent="0.25"/>
  <cols>
    <col min="1" max="1" width="9.7109375" customWidth="1"/>
    <col min="2" max="2" width="60.7109375" customWidth="1"/>
    <col min="3" max="3" width="11.140625" customWidth="1"/>
    <col min="4" max="5" width="9.28515625" customWidth="1"/>
    <col min="6" max="6" width="9.42578125" customWidth="1"/>
    <col min="7" max="7" width="20.7109375" customWidth="1"/>
    <col min="8" max="8" width="9.28515625" customWidth="1"/>
    <col min="9" max="12" width="10" customWidth="1"/>
    <col min="13" max="14" width="9" customWidth="1"/>
    <col min="15" max="15" width="8" customWidth="1"/>
    <col min="16" max="16" width="9" style="329"/>
  </cols>
  <sheetData>
    <row r="1" spans="1:15" ht="18.75" x14ac:dyDescent="0.3">
      <c r="A1" s="1" t="s">
        <v>192</v>
      </c>
      <c r="B1" s="29"/>
      <c r="D1" s="1"/>
      <c r="E1" s="2"/>
      <c r="F1" s="2"/>
    </row>
    <row r="2" spans="1:15" ht="18.75" x14ac:dyDescent="0.3">
      <c r="A2" s="1" t="s">
        <v>139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8.75" x14ac:dyDescent="0.3">
      <c r="A3" s="3" t="s">
        <v>2</v>
      </c>
      <c r="B3" s="4"/>
      <c r="C3" s="5"/>
      <c r="D3" s="5"/>
      <c r="F3" s="5"/>
      <c r="G3" s="5"/>
      <c r="H3" s="5"/>
      <c r="I3" s="5"/>
      <c r="J3" s="5"/>
      <c r="K3" s="5"/>
      <c r="L3" s="5"/>
      <c r="M3" s="5"/>
      <c r="N3" s="5"/>
    </row>
    <row r="4" spans="1:15" ht="18.75" x14ac:dyDescent="0.3">
      <c r="A4" s="3"/>
      <c r="B4" s="4"/>
      <c r="C4" s="5"/>
      <c r="D4" s="5"/>
      <c r="F4" s="5"/>
      <c r="G4" s="5"/>
      <c r="H4" s="5"/>
      <c r="I4" s="5"/>
      <c r="J4" s="5"/>
      <c r="K4" s="5"/>
      <c r="L4" s="5"/>
      <c r="M4" s="5"/>
      <c r="N4" s="5"/>
    </row>
    <row r="5" spans="1:15" ht="18.75" x14ac:dyDescent="0.3">
      <c r="A5" s="3" t="s">
        <v>3</v>
      </c>
      <c r="C5" s="5"/>
      <c r="D5" s="5"/>
      <c r="F5" s="5"/>
      <c r="G5" s="5"/>
      <c r="H5" s="5"/>
      <c r="I5" s="5"/>
      <c r="J5" s="5"/>
      <c r="K5" s="5"/>
      <c r="L5" s="5"/>
      <c r="M5" s="5"/>
      <c r="N5" s="5"/>
    </row>
    <row r="6" spans="1:15" x14ac:dyDescent="0.25">
      <c r="A6" s="535" t="s">
        <v>4</v>
      </c>
      <c r="B6" s="532" t="s">
        <v>5</v>
      </c>
      <c r="C6" s="559" t="s">
        <v>6</v>
      </c>
      <c r="D6" s="565" t="s">
        <v>7</v>
      </c>
      <c r="E6" s="566"/>
      <c r="F6" s="567"/>
      <c r="G6" s="562" t="s">
        <v>8</v>
      </c>
      <c r="H6" s="555" t="s">
        <v>272</v>
      </c>
      <c r="I6" s="556"/>
      <c r="J6" s="556"/>
      <c r="K6" s="556"/>
      <c r="L6" s="549" t="s">
        <v>273</v>
      </c>
      <c r="M6" s="550"/>
      <c r="N6" s="550"/>
      <c r="O6" s="550"/>
    </row>
    <row r="7" spans="1:15" x14ac:dyDescent="0.25">
      <c r="A7" s="535"/>
      <c r="B7" s="533"/>
      <c r="C7" s="560"/>
      <c r="D7" s="568"/>
      <c r="E7" s="569"/>
      <c r="F7" s="570"/>
      <c r="G7" s="563"/>
      <c r="H7" s="557"/>
      <c r="I7" s="558"/>
      <c r="J7" s="558"/>
      <c r="K7" s="558"/>
      <c r="L7" s="551"/>
      <c r="M7" s="552"/>
      <c r="N7" s="552"/>
      <c r="O7" s="552"/>
    </row>
    <row r="8" spans="1:15" ht="18.75" x14ac:dyDescent="0.3">
      <c r="A8" s="535"/>
      <c r="B8" s="534"/>
      <c r="C8" s="561"/>
      <c r="D8" s="7" t="s">
        <v>9</v>
      </c>
      <c r="E8" s="7" t="s">
        <v>10</v>
      </c>
      <c r="F8" s="7" t="s">
        <v>11</v>
      </c>
      <c r="G8" s="564"/>
      <c r="H8" s="332" t="s">
        <v>274</v>
      </c>
      <c r="I8" s="332" t="s">
        <v>275</v>
      </c>
      <c r="J8" s="332" t="s">
        <v>278</v>
      </c>
      <c r="K8" s="372" t="s">
        <v>279</v>
      </c>
      <c r="L8" s="332" t="s">
        <v>276</v>
      </c>
      <c r="M8" s="332" t="s">
        <v>280</v>
      </c>
      <c r="N8" s="367" t="s">
        <v>281</v>
      </c>
      <c r="O8" s="367" t="s">
        <v>277</v>
      </c>
    </row>
    <row r="9" spans="1:15" ht="18.75" x14ac:dyDescent="0.3">
      <c r="A9" s="529">
        <v>301</v>
      </c>
      <c r="B9" s="305" t="s">
        <v>232</v>
      </c>
      <c r="C9" s="99">
        <v>200</v>
      </c>
      <c r="D9" s="100">
        <v>17.23</v>
      </c>
      <c r="E9" s="99">
        <v>26.8</v>
      </c>
      <c r="F9" s="100">
        <v>4.62</v>
      </c>
      <c r="G9" s="99">
        <v>326.14999999999998</v>
      </c>
      <c r="H9" s="455">
        <v>0.12</v>
      </c>
      <c r="I9" s="455">
        <v>0.61</v>
      </c>
      <c r="J9" s="99">
        <v>0.4</v>
      </c>
      <c r="K9" s="458">
        <v>0.92</v>
      </c>
      <c r="L9" s="458">
        <v>163.07</v>
      </c>
      <c r="M9" s="99">
        <v>307.60000000000002</v>
      </c>
      <c r="N9" s="99">
        <v>24.61</v>
      </c>
      <c r="O9" s="388">
        <v>3.07</v>
      </c>
    </row>
    <row r="10" spans="1:15" ht="18.75" x14ac:dyDescent="0.3">
      <c r="A10" s="530"/>
      <c r="B10" s="493" t="s">
        <v>331</v>
      </c>
      <c r="C10" s="52"/>
      <c r="D10" s="102"/>
      <c r="E10" s="103"/>
      <c r="F10" s="102"/>
      <c r="G10" s="103"/>
      <c r="H10" s="456"/>
      <c r="I10" s="456"/>
      <c r="J10" s="103"/>
      <c r="K10" s="459"/>
      <c r="L10" s="459"/>
      <c r="M10" s="456"/>
      <c r="N10" s="103"/>
      <c r="O10" s="403"/>
    </row>
    <row r="11" spans="1:15" ht="18.75" x14ac:dyDescent="0.3">
      <c r="A11" s="530"/>
      <c r="B11" s="101" t="s">
        <v>234</v>
      </c>
      <c r="C11" s="52"/>
      <c r="D11" s="102"/>
      <c r="E11" s="103"/>
      <c r="F11" s="102"/>
      <c r="G11" s="103"/>
      <c r="H11" s="456"/>
      <c r="I11" s="456"/>
      <c r="J11" s="103"/>
      <c r="K11" s="459"/>
      <c r="L11" s="459"/>
      <c r="M11" s="456"/>
      <c r="N11" s="103"/>
      <c r="O11" s="403"/>
    </row>
    <row r="12" spans="1:15" ht="18.75" x14ac:dyDescent="0.3">
      <c r="A12" s="530"/>
      <c r="B12" s="101" t="s">
        <v>235</v>
      </c>
      <c r="C12" s="52"/>
      <c r="D12" s="102"/>
      <c r="E12" s="103"/>
      <c r="F12" s="102"/>
      <c r="G12" s="103"/>
      <c r="H12" s="456"/>
      <c r="I12" s="456"/>
      <c r="J12" s="103"/>
      <c r="K12" s="459"/>
      <c r="L12" s="459"/>
      <c r="M12" s="456"/>
      <c r="N12" s="103"/>
      <c r="O12" s="403"/>
    </row>
    <row r="13" spans="1:15" ht="18.75" x14ac:dyDescent="0.3">
      <c r="A13" s="531"/>
      <c r="B13" s="101" t="s">
        <v>31</v>
      </c>
      <c r="C13" s="52"/>
      <c r="D13" s="102"/>
      <c r="E13" s="103"/>
      <c r="F13" s="102"/>
      <c r="G13" s="103"/>
      <c r="H13" s="457"/>
      <c r="I13" s="457"/>
      <c r="J13" s="448"/>
      <c r="K13" s="460"/>
      <c r="L13" s="460"/>
      <c r="M13" s="457"/>
      <c r="N13" s="448"/>
      <c r="O13" s="404"/>
    </row>
    <row r="14" spans="1:15" ht="18.75" x14ac:dyDescent="0.3">
      <c r="A14" s="546">
        <v>493</v>
      </c>
      <c r="B14" s="308" t="s">
        <v>39</v>
      </c>
      <c r="C14" s="309">
        <v>200</v>
      </c>
      <c r="D14" s="310">
        <v>7.0000000000000007E-2</v>
      </c>
      <c r="E14" s="311">
        <v>0</v>
      </c>
      <c r="F14" s="310">
        <v>11.2</v>
      </c>
      <c r="G14" s="310">
        <v>60</v>
      </c>
      <c r="H14" s="350">
        <v>0</v>
      </c>
      <c r="I14" s="350">
        <v>0</v>
      </c>
      <c r="J14" s="350">
        <v>0</v>
      </c>
      <c r="K14" s="350">
        <v>0</v>
      </c>
      <c r="L14" s="350">
        <v>11</v>
      </c>
      <c r="M14" s="350">
        <v>3</v>
      </c>
      <c r="N14" s="350">
        <v>1</v>
      </c>
      <c r="O14" s="374">
        <v>0.3</v>
      </c>
    </row>
    <row r="15" spans="1:15" ht="18.75" x14ac:dyDescent="0.3">
      <c r="A15" s="547"/>
      <c r="B15" s="312" t="s">
        <v>253</v>
      </c>
      <c r="C15" s="313"/>
      <c r="D15" s="262"/>
      <c r="E15" s="261"/>
      <c r="F15" s="262"/>
      <c r="G15" s="262"/>
      <c r="H15" s="351"/>
      <c r="I15" s="351"/>
      <c r="J15" s="351"/>
      <c r="K15" s="351"/>
      <c r="L15" s="351"/>
      <c r="M15" s="351"/>
      <c r="N15" s="351"/>
      <c r="O15" s="375"/>
    </row>
    <row r="16" spans="1:15" ht="18.75" x14ac:dyDescent="0.3">
      <c r="A16" s="547"/>
      <c r="B16" s="312" t="s">
        <v>40</v>
      </c>
      <c r="C16" s="313"/>
      <c r="D16" s="262"/>
      <c r="E16" s="261"/>
      <c r="F16" s="262"/>
      <c r="G16" s="262"/>
      <c r="H16" s="351"/>
      <c r="I16" s="351"/>
      <c r="J16" s="351"/>
      <c r="K16" s="351"/>
      <c r="L16" s="351"/>
      <c r="M16" s="351"/>
      <c r="N16" s="351"/>
      <c r="O16" s="375"/>
    </row>
    <row r="17" spans="1:16" ht="18.75" x14ac:dyDescent="0.3">
      <c r="A17" s="548"/>
      <c r="B17" s="314" t="s">
        <v>254</v>
      </c>
      <c r="C17" s="480"/>
      <c r="D17" s="266"/>
      <c r="E17" s="265"/>
      <c r="F17" s="266"/>
      <c r="G17" s="266"/>
      <c r="H17" s="352"/>
      <c r="I17" s="352"/>
      <c r="J17" s="352"/>
      <c r="K17" s="352"/>
      <c r="L17" s="352"/>
      <c r="M17" s="352"/>
      <c r="N17" s="352"/>
      <c r="O17" s="376"/>
    </row>
    <row r="18" spans="1:16" ht="18.75" x14ac:dyDescent="0.3">
      <c r="A18" s="6">
        <v>108</v>
      </c>
      <c r="B18" s="288" t="s">
        <v>21</v>
      </c>
      <c r="C18" s="248">
        <v>40</v>
      </c>
      <c r="D18" s="249">
        <v>3.04</v>
      </c>
      <c r="E18" s="204">
        <v>0.32</v>
      </c>
      <c r="F18" s="249">
        <v>19.68</v>
      </c>
      <c r="G18" s="204">
        <v>94</v>
      </c>
      <c r="H18" s="204">
        <v>0.04</v>
      </c>
      <c r="I18" s="204">
        <v>0</v>
      </c>
      <c r="J18" s="204">
        <v>0</v>
      </c>
      <c r="K18" s="204">
        <v>0.44</v>
      </c>
      <c r="L18" s="204">
        <v>8</v>
      </c>
      <c r="M18" s="204">
        <v>26</v>
      </c>
      <c r="N18" s="204">
        <v>5.6</v>
      </c>
      <c r="O18" s="390">
        <v>0.44</v>
      </c>
    </row>
    <row r="19" spans="1:16" ht="18.75" x14ac:dyDescent="0.3">
      <c r="A19" s="7">
        <v>112</v>
      </c>
      <c r="B19" s="306" t="s">
        <v>259</v>
      </c>
      <c r="C19" s="22">
        <v>200</v>
      </c>
      <c r="D19" s="23">
        <v>0.8</v>
      </c>
      <c r="E19" s="23">
        <v>0.8</v>
      </c>
      <c r="F19" s="23">
        <v>19.600000000000001</v>
      </c>
      <c r="G19" s="337">
        <v>94</v>
      </c>
      <c r="H19" s="19">
        <v>0.06</v>
      </c>
      <c r="I19" s="19">
        <v>20</v>
      </c>
      <c r="J19" s="19">
        <v>0</v>
      </c>
      <c r="K19" s="19">
        <v>0.4</v>
      </c>
      <c r="L19" s="19">
        <v>32</v>
      </c>
      <c r="M19" s="19">
        <v>22</v>
      </c>
      <c r="N19" s="19">
        <v>18</v>
      </c>
      <c r="O19" s="19">
        <v>4.4000000000000004</v>
      </c>
    </row>
    <row r="20" spans="1:16" ht="18.75" x14ac:dyDescent="0.3">
      <c r="A20" s="520" t="s">
        <v>23</v>
      </c>
      <c r="B20" s="521"/>
      <c r="C20" s="44">
        <f>SUM(C9:C19)</f>
        <v>640</v>
      </c>
      <c r="D20" s="44">
        <f t="shared" ref="D20:O20" si="0">SUM(D9:D19)</f>
        <v>21.14</v>
      </c>
      <c r="E20" s="44">
        <f t="shared" si="0"/>
        <v>27.92</v>
      </c>
      <c r="F20" s="44">
        <f t="shared" si="0"/>
        <v>55.1</v>
      </c>
      <c r="G20" s="44">
        <f t="shared" si="0"/>
        <v>574.15</v>
      </c>
      <c r="H20" s="44">
        <f t="shared" si="0"/>
        <v>0.22</v>
      </c>
      <c r="I20" s="44">
        <f t="shared" si="0"/>
        <v>20.61</v>
      </c>
      <c r="J20" s="44">
        <f t="shared" si="0"/>
        <v>0.4</v>
      </c>
      <c r="K20" s="44">
        <f t="shared" si="0"/>
        <v>1.7600000000000002</v>
      </c>
      <c r="L20" s="44">
        <f t="shared" si="0"/>
        <v>214.07</v>
      </c>
      <c r="M20" s="44">
        <f t="shared" si="0"/>
        <v>358.6</v>
      </c>
      <c r="N20" s="44">
        <f t="shared" si="0"/>
        <v>49.21</v>
      </c>
      <c r="O20" s="44">
        <f t="shared" si="0"/>
        <v>8.2100000000000009</v>
      </c>
      <c r="P20" s="44"/>
    </row>
    <row r="21" spans="1:16" ht="18.75" x14ac:dyDescent="0.3">
      <c r="A21" s="108"/>
      <c r="B21" s="109"/>
      <c r="C21" s="110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6" ht="18.75" x14ac:dyDescent="0.3">
      <c r="A22" s="111"/>
      <c r="B22" s="4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3"/>
      <c r="N22" s="113"/>
    </row>
    <row r="23" spans="1:16" ht="18.75" x14ac:dyDescent="0.3">
      <c r="A23" s="3" t="s">
        <v>24</v>
      </c>
      <c r="C23" s="5"/>
      <c r="D23" s="5"/>
      <c r="F23" s="3"/>
      <c r="G23" s="3"/>
      <c r="H23" s="3"/>
      <c r="I23" s="3"/>
      <c r="J23" s="3"/>
      <c r="K23" s="3"/>
      <c r="L23" s="3"/>
      <c r="M23" s="3"/>
      <c r="N23" s="3"/>
    </row>
    <row r="24" spans="1:16" ht="18.75" x14ac:dyDescent="0.3">
      <c r="A24" s="529">
        <v>22</v>
      </c>
      <c r="B24" s="283" t="s">
        <v>141</v>
      </c>
      <c r="C24" s="123">
        <v>60</v>
      </c>
      <c r="D24" s="115">
        <v>0.6</v>
      </c>
      <c r="E24" s="116">
        <v>6.06</v>
      </c>
      <c r="F24" s="115">
        <v>2.04</v>
      </c>
      <c r="G24" s="50">
        <v>65.400000000000006</v>
      </c>
      <c r="H24" s="50">
        <v>0.03</v>
      </c>
      <c r="I24" s="50">
        <v>25.56</v>
      </c>
      <c r="J24" s="338">
        <v>0</v>
      </c>
      <c r="K24" s="50">
        <v>3.06</v>
      </c>
      <c r="L24" s="231">
        <v>13.8</v>
      </c>
      <c r="M24" s="338">
        <v>13.2</v>
      </c>
      <c r="N24" s="50">
        <v>9</v>
      </c>
      <c r="O24" s="388">
        <v>0.48</v>
      </c>
    </row>
    <row r="25" spans="1:16" ht="18.75" x14ac:dyDescent="0.3">
      <c r="A25" s="540"/>
      <c r="B25" s="79" t="s">
        <v>284</v>
      </c>
      <c r="C25" s="117"/>
      <c r="D25" s="118"/>
      <c r="E25" s="119"/>
      <c r="F25" s="118"/>
      <c r="G25" s="53"/>
      <c r="H25" s="53"/>
      <c r="I25" s="53"/>
      <c r="J25" s="339"/>
      <c r="K25" s="53"/>
      <c r="L25" s="139"/>
      <c r="M25" s="339"/>
      <c r="N25" s="53"/>
      <c r="O25" s="403"/>
    </row>
    <row r="26" spans="1:16" ht="18.75" x14ac:dyDescent="0.3">
      <c r="A26" s="540"/>
      <c r="B26" s="79" t="s">
        <v>283</v>
      </c>
      <c r="C26" s="117"/>
      <c r="D26" s="118"/>
      <c r="E26" s="119"/>
      <c r="F26" s="118"/>
      <c r="G26" s="53"/>
      <c r="H26" s="56"/>
      <c r="I26" s="56"/>
      <c r="J26" s="340"/>
      <c r="K26" s="56"/>
      <c r="L26" s="142"/>
      <c r="M26" s="340"/>
      <c r="N26" s="56"/>
      <c r="O26" s="404"/>
    </row>
    <row r="27" spans="1:16" ht="18.75" x14ac:dyDescent="0.3">
      <c r="A27" s="529">
        <v>144</v>
      </c>
      <c r="B27" s="292" t="s">
        <v>25</v>
      </c>
      <c r="C27" s="120">
        <v>200</v>
      </c>
      <c r="D27" s="115">
        <v>1.87</v>
      </c>
      <c r="E27" s="50">
        <v>3.11</v>
      </c>
      <c r="F27" s="60">
        <v>10.89</v>
      </c>
      <c r="G27" s="50">
        <v>79.03</v>
      </c>
      <c r="H27" s="328">
        <v>0.15</v>
      </c>
      <c r="I27" s="328">
        <v>6.94</v>
      </c>
      <c r="J27" s="328">
        <v>0.03</v>
      </c>
      <c r="K27" s="328">
        <v>0.18</v>
      </c>
      <c r="L27" s="328">
        <v>15.2</v>
      </c>
      <c r="M27" s="328">
        <v>52.6</v>
      </c>
      <c r="N27" s="328">
        <v>20.399999999999999</v>
      </c>
      <c r="O27" s="328">
        <v>0.74</v>
      </c>
    </row>
    <row r="28" spans="1:16" ht="18.75" x14ac:dyDescent="0.3">
      <c r="A28" s="530"/>
      <c r="B28" s="33" t="s">
        <v>26</v>
      </c>
      <c r="C28" s="121"/>
      <c r="D28" s="118"/>
      <c r="E28" s="119"/>
      <c r="F28" s="118"/>
      <c r="G28" s="53"/>
      <c r="H28" s="339"/>
      <c r="I28" s="53"/>
      <c r="J28" s="63"/>
      <c r="K28" s="53"/>
      <c r="L28" s="63"/>
      <c r="M28" s="53"/>
      <c r="N28" s="139"/>
      <c r="O28" s="362"/>
    </row>
    <row r="29" spans="1:16" ht="21.6" customHeight="1" x14ac:dyDescent="0.3">
      <c r="A29" s="530"/>
      <c r="B29" s="33" t="s">
        <v>27</v>
      </c>
      <c r="C29" s="121"/>
      <c r="D29" s="118"/>
      <c r="E29" s="119"/>
      <c r="F29" s="118"/>
      <c r="G29" s="53"/>
      <c r="H29" s="339"/>
      <c r="I29" s="53"/>
      <c r="J29" s="63"/>
      <c r="K29" s="53"/>
      <c r="L29" s="63"/>
      <c r="M29" s="53"/>
      <c r="N29" s="139"/>
      <c r="O29" s="362"/>
    </row>
    <row r="30" spans="1:16" ht="18.75" x14ac:dyDescent="0.3">
      <c r="A30" s="530"/>
      <c r="B30" s="33" t="s">
        <v>28</v>
      </c>
      <c r="C30" s="121"/>
      <c r="D30" s="118"/>
      <c r="E30" s="119"/>
      <c r="F30" s="118"/>
      <c r="G30" s="53"/>
      <c r="H30" s="339"/>
      <c r="I30" s="53"/>
      <c r="J30" s="63"/>
      <c r="K30" s="53"/>
      <c r="L30" s="63"/>
      <c r="M30" s="53"/>
      <c r="N30" s="139"/>
      <c r="O30" s="362"/>
    </row>
    <row r="31" spans="1:16" ht="18.75" x14ac:dyDescent="0.3">
      <c r="A31" s="530"/>
      <c r="B31" s="33" t="s">
        <v>29</v>
      </c>
      <c r="C31" s="121"/>
      <c r="D31" s="118"/>
      <c r="E31" s="119"/>
      <c r="F31" s="118"/>
      <c r="G31" s="53"/>
      <c r="H31" s="339"/>
      <c r="I31" s="53"/>
      <c r="J31" s="63"/>
      <c r="K31" s="53"/>
      <c r="L31" s="63"/>
      <c r="M31" s="53"/>
      <c r="N31" s="139"/>
      <c r="O31" s="362"/>
    </row>
    <row r="32" spans="1:16" ht="18.75" x14ac:dyDescent="0.3">
      <c r="A32" s="530"/>
      <c r="B32" s="33" t="s">
        <v>30</v>
      </c>
      <c r="C32" s="121"/>
      <c r="D32" s="118"/>
      <c r="E32" s="119"/>
      <c r="F32" s="118"/>
      <c r="G32" s="53"/>
      <c r="H32" s="339"/>
      <c r="I32" s="53"/>
      <c r="J32" s="63"/>
      <c r="K32" s="53"/>
      <c r="L32" s="63"/>
      <c r="M32" s="53"/>
      <c r="N32" s="139"/>
      <c r="O32" s="361"/>
    </row>
    <row r="33" spans="1:15" ht="18.75" x14ac:dyDescent="0.3">
      <c r="A33" s="530"/>
      <c r="B33" s="33" t="s">
        <v>193</v>
      </c>
      <c r="C33" s="121"/>
      <c r="D33" s="118"/>
      <c r="E33" s="119"/>
      <c r="F33" s="118"/>
      <c r="G33" s="53"/>
      <c r="H33" s="339"/>
      <c r="I33" s="53"/>
      <c r="J33" s="63"/>
      <c r="K33" s="53"/>
      <c r="L33" s="63"/>
      <c r="M33" s="53"/>
      <c r="N33" s="139"/>
      <c r="O33" s="361"/>
    </row>
    <row r="34" spans="1:15" ht="18.75" x14ac:dyDescent="0.3">
      <c r="A34" s="531"/>
      <c r="B34" s="201" t="s">
        <v>31</v>
      </c>
      <c r="C34" s="121"/>
      <c r="D34" s="125"/>
      <c r="E34" s="126"/>
      <c r="F34" s="125"/>
      <c r="G34" s="56"/>
      <c r="H34" s="340"/>
      <c r="I34" s="56"/>
      <c r="J34" s="66"/>
      <c r="K34" s="56"/>
      <c r="L34" s="66"/>
      <c r="M34" s="56"/>
      <c r="N34" s="142"/>
      <c r="O34" s="363"/>
    </row>
    <row r="35" spans="1:15" ht="18.75" x14ac:dyDescent="0.3">
      <c r="A35" s="529">
        <v>391</v>
      </c>
      <c r="B35" s="282" t="s">
        <v>148</v>
      </c>
      <c r="C35" s="123">
        <v>90</v>
      </c>
      <c r="D35" s="60">
        <v>12.78</v>
      </c>
      <c r="E35" s="50">
        <v>11.34</v>
      </c>
      <c r="F35" s="60">
        <v>6.12</v>
      </c>
      <c r="G35" s="338">
        <v>177.3</v>
      </c>
      <c r="H35" s="328">
        <v>0.04</v>
      </c>
      <c r="I35" s="328">
        <v>0</v>
      </c>
      <c r="J35" s="328">
        <v>0.01</v>
      </c>
      <c r="K35" s="328">
        <v>0.45</v>
      </c>
      <c r="L35" s="328">
        <v>8.1</v>
      </c>
      <c r="M35" s="328">
        <v>123.3</v>
      </c>
      <c r="N35" s="328">
        <v>15.3</v>
      </c>
      <c r="O35" s="328">
        <v>1.8</v>
      </c>
    </row>
    <row r="36" spans="1:15" ht="18.75" x14ac:dyDescent="0.3">
      <c r="A36" s="540"/>
      <c r="B36" s="61" t="s">
        <v>71</v>
      </c>
      <c r="C36" s="117"/>
      <c r="D36" s="118"/>
      <c r="E36" s="119"/>
      <c r="F36" s="118"/>
      <c r="G36" s="339"/>
      <c r="H36" s="128"/>
      <c r="I36" s="128"/>
      <c r="J36" s="128"/>
      <c r="K36" s="128"/>
      <c r="L36" s="128"/>
      <c r="M36" s="128"/>
      <c r="N36" s="128"/>
      <c r="O36" s="128"/>
    </row>
    <row r="37" spans="1:15" ht="18.75" x14ac:dyDescent="0.3">
      <c r="A37" s="540"/>
      <c r="B37" s="61" t="s">
        <v>297</v>
      </c>
      <c r="C37" s="117"/>
      <c r="D37" s="118"/>
      <c r="E37" s="119"/>
      <c r="F37" s="118"/>
      <c r="G37" s="339"/>
      <c r="H37" s="128"/>
      <c r="I37" s="128"/>
      <c r="J37" s="128"/>
      <c r="K37" s="128"/>
      <c r="L37" s="128"/>
      <c r="M37" s="128"/>
      <c r="N37" s="128"/>
      <c r="O37" s="128"/>
    </row>
    <row r="38" spans="1:15" ht="18.75" x14ac:dyDescent="0.3">
      <c r="A38" s="540"/>
      <c r="B38" s="61" t="s">
        <v>73</v>
      </c>
      <c r="C38" s="117"/>
      <c r="D38" s="118"/>
      <c r="E38" s="119"/>
      <c r="F38" s="118"/>
      <c r="G38" s="339"/>
      <c r="H38" s="128"/>
      <c r="I38" s="128"/>
      <c r="J38" s="128"/>
      <c r="K38" s="128"/>
      <c r="L38" s="128"/>
      <c r="M38" s="128"/>
      <c r="N38" s="128"/>
      <c r="O38" s="128"/>
    </row>
    <row r="39" spans="1:15" ht="18.75" x14ac:dyDescent="0.3">
      <c r="A39" s="540"/>
      <c r="B39" s="61" t="s">
        <v>149</v>
      </c>
      <c r="C39" s="117"/>
      <c r="D39" s="118"/>
      <c r="E39" s="119"/>
      <c r="F39" s="118"/>
      <c r="G39" s="339"/>
      <c r="H39" s="128"/>
      <c r="I39" s="128"/>
      <c r="J39" s="128"/>
      <c r="K39" s="128"/>
      <c r="L39" s="128"/>
      <c r="M39" s="128"/>
      <c r="N39" s="128"/>
      <c r="O39" s="128"/>
    </row>
    <row r="40" spans="1:15" ht="18.75" x14ac:dyDescent="0.3">
      <c r="A40" s="540"/>
      <c r="B40" s="61" t="s">
        <v>298</v>
      </c>
      <c r="C40" s="117"/>
      <c r="D40" s="118"/>
      <c r="E40" s="119"/>
      <c r="F40" s="118"/>
      <c r="G40" s="339"/>
      <c r="H40" s="128"/>
      <c r="I40" s="128"/>
      <c r="J40" s="128"/>
      <c r="K40" s="128"/>
      <c r="L40" s="128"/>
      <c r="M40" s="128"/>
      <c r="N40" s="128"/>
      <c r="O40" s="128"/>
    </row>
    <row r="41" spans="1:15" ht="18.75" x14ac:dyDescent="0.3">
      <c r="A41" s="540"/>
      <c r="B41" s="61" t="s">
        <v>299</v>
      </c>
      <c r="C41" s="117"/>
      <c r="D41" s="118"/>
      <c r="E41" s="119"/>
      <c r="F41" s="118"/>
      <c r="G41" s="339"/>
      <c r="H41" s="128"/>
      <c r="I41" s="128"/>
      <c r="J41" s="128"/>
      <c r="K41" s="128"/>
      <c r="L41" s="128"/>
      <c r="M41" s="128"/>
      <c r="N41" s="128"/>
      <c r="O41" s="128"/>
    </row>
    <row r="42" spans="1:15" ht="18.75" x14ac:dyDescent="0.3">
      <c r="A42" s="541"/>
      <c r="B42" s="64" t="s">
        <v>31</v>
      </c>
      <c r="C42" s="124"/>
      <c r="D42" s="125"/>
      <c r="E42" s="126"/>
      <c r="F42" s="125"/>
      <c r="G42" s="340"/>
      <c r="H42" s="129"/>
      <c r="I42" s="129"/>
      <c r="J42" s="129"/>
      <c r="K42" s="129"/>
      <c r="L42" s="129"/>
      <c r="M42" s="129"/>
      <c r="N42" s="129"/>
      <c r="O42" s="129"/>
    </row>
    <row r="43" spans="1:15" ht="18.75" x14ac:dyDescent="0.3">
      <c r="A43" s="572">
        <v>414</v>
      </c>
      <c r="B43" s="282" t="s">
        <v>117</v>
      </c>
      <c r="C43" s="154">
        <v>200</v>
      </c>
      <c r="D43" s="116">
        <v>4.92</v>
      </c>
      <c r="E43" s="115">
        <v>8.1</v>
      </c>
      <c r="F43" s="116">
        <v>44.8</v>
      </c>
      <c r="G43" s="50">
        <v>272.8</v>
      </c>
      <c r="H43" s="53">
        <v>0.04</v>
      </c>
      <c r="I43" s="53">
        <v>0</v>
      </c>
      <c r="J43" s="53">
        <v>0.05</v>
      </c>
      <c r="K43" s="53">
        <v>0.38</v>
      </c>
      <c r="L43" s="53">
        <v>6.8</v>
      </c>
      <c r="M43" s="53">
        <v>94.4</v>
      </c>
      <c r="N43" s="53">
        <v>30.4</v>
      </c>
      <c r="O43" s="399">
        <v>0.7</v>
      </c>
    </row>
    <row r="44" spans="1:15" ht="18.75" x14ac:dyDescent="0.3">
      <c r="A44" s="536"/>
      <c r="B44" s="61" t="s">
        <v>332</v>
      </c>
      <c r="C44" s="159"/>
      <c r="D44" s="148"/>
      <c r="E44" s="72"/>
      <c r="F44" s="148"/>
      <c r="G44" s="149"/>
      <c r="H44" s="149"/>
      <c r="I44" s="149"/>
      <c r="J44" s="149"/>
      <c r="K44" s="149"/>
      <c r="L44" s="149"/>
      <c r="M44" s="149"/>
      <c r="N44" s="149"/>
      <c r="O44" s="362"/>
    </row>
    <row r="45" spans="1:15" ht="18.75" x14ac:dyDescent="0.3">
      <c r="A45" s="536"/>
      <c r="B45" s="61" t="s">
        <v>333</v>
      </c>
      <c r="C45" s="159"/>
      <c r="D45" s="148"/>
      <c r="E45" s="72"/>
      <c r="F45" s="148"/>
      <c r="G45" s="149"/>
      <c r="H45" s="149"/>
      <c r="I45" s="149"/>
      <c r="J45" s="149"/>
      <c r="K45" s="149"/>
      <c r="L45" s="149"/>
      <c r="M45" s="149"/>
      <c r="N45" s="149"/>
      <c r="O45" s="362"/>
    </row>
    <row r="46" spans="1:15" ht="18.75" x14ac:dyDescent="0.3">
      <c r="A46" s="580"/>
      <c r="B46" s="64" t="s">
        <v>31</v>
      </c>
      <c r="C46" s="160"/>
      <c r="D46" s="152"/>
      <c r="E46" s="151"/>
      <c r="F46" s="152"/>
      <c r="G46" s="153"/>
      <c r="H46" s="153"/>
      <c r="I46" s="153"/>
      <c r="J46" s="153"/>
      <c r="K46" s="153"/>
      <c r="L46" s="153"/>
      <c r="M46" s="153"/>
      <c r="N46" s="153"/>
      <c r="O46" s="393"/>
    </row>
    <row r="47" spans="1:15" ht="18.75" customHeight="1" x14ac:dyDescent="0.25">
      <c r="A47" s="598">
        <v>508</v>
      </c>
      <c r="B47" s="284" t="s">
        <v>237</v>
      </c>
      <c r="C47" s="131">
        <v>200</v>
      </c>
      <c r="D47" s="279">
        <v>0.5</v>
      </c>
      <c r="E47" s="9">
        <v>0</v>
      </c>
      <c r="F47" s="279">
        <v>27</v>
      </c>
      <c r="G47" s="279">
        <v>110</v>
      </c>
      <c r="H47" s="449">
        <v>0.01</v>
      </c>
      <c r="I47" s="449">
        <v>0.5</v>
      </c>
      <c r="J47" s="454">
        <v>0</v>
      </c>
      <c r="K47" s="450">
        <v>0</v>
      </c>
      <c r="L47" s="450">
        <v>28</v>
      </c>
      <c r="M47" s="449">
        <v>19</v>
      </c>
      <c r="N47" s="454">
        <v>7</v>
      </c>
      <c r="O47" s="450">
        <v>1.5</v>
      </c>
    </row>
    <row r="48" spans="1:15" ht="18.75" customHeight="1" x14ac:dyDescent="0.25">
      <c r="A48" s="599"/>
      <c r="B48" s="132" t="s">
        <v>238</v>
      </c>
      <c r="C48" s="133"/>
      <c r="D48" s="280"/>
      <c r="E48" s="13"/>
      <c r="F48" s="280"/>
      <c r="G48" s="280"/>
      <c r="H48" s="451"/>
      <c r="I48" s="451"/>
      <c r="J48" s="241"/>
      <c r="K48" s="239"/>
      <c r="L48" s="239"/>
      <c r="M48" s="451"/>
      <c r="N48" s="241"/>
      <c r="O48" s="239"/>
    </row>
    <row r="49" spans="1:16" ht="18.75" customHeight="1" x14ac:dyDescent="0.25">
      <c r="A49" s="599"/>
      <c r="B49" s="132" t="s">
        <v>79</v>
      </c>
      <c r="C49" s="133"/>
      <c r="D49" s="280"/>
      <c r="E49" s="13"/>
      <c r="F49" s="280"/>
      <c r="G49" s="280"/>
      <c r="H49" s="451"/>
      <c r="I49" s="451"/>
      <c r="J49" s="241"/>
      <c r="K49" s="239"/>
      <c r="L49" s="239"/>
      <c r="M49" s="451"/>
      <c r="N49" s="241"/>
      <c r="O49" s="239"/>
    </row>
    <row r="50" spans="1:16" ht="18.75" customHeight="1" x14ac:dyDescent="0.25">
      <c r="A50" s="599"/>
      <c r="B50" s="132" t="s">
        <v>239</v>
      </c>
      <c r="C50" s="133"/>
      <c r="D50" s="280"/>
      <c r="E50" s="13"/>
      <c r="F50" s="280"/>
      <c r="G50" s="280"/>
      <c r="H50" s="452"/>
      <c r="I50" s="452"/>
      <c r="J50" s="240"/>
      <c r="K50" s="453"/>
      <c r="L50" s="453"/>
      <c r="M50" s="452"/>
      <c r="N50" s="240"/>
      <c r="O50" s="453"/>
    </row>
    <row r="51" spans="1:16" ht="18.75" x14ac:dyDescent="0.3">
      <c r="A51" s="498">
        <v>109</v>
      </c>
      <c r="B51" s="294" t="s">
        <v>119</v>
      </c>
      <c r="C51" s="68">
        <v>60</v>
      </c>
      <c r="D51" s="69">
        <v>3.96</v>
      </c>
      <c r="E51" s="69">
        <v>0.72</v>
      </c>
      <c r="F51" s="69">
        <v>20.04</v>
      </c>
      <c r="G51" s="70">
        <v>104.4</v>
      </c>
      <c r="H51" s="70">
        <v>0.11</v>
      </c>
      <c r="I51" s="70">
        <v>0</v>
      </c>
      <c r="J51" s="70">
        <v>0</v>
      </c>
      <c r="K51" s="70">
        <v>0.84</v>
      </c>
      <c r="L51" s="70">
        <v>21</v>
      </c>
      <c r="M51" s="70">
        <v>94.8</v>
      </c>
      <c r="N51" s="70">
        <v>28.2</v>
      </c>
      <c r="O51" s="400">
        <v>2.34</v>
      </c>
      <c r="P51"/>
    </row>
    <row r="52" spans="1:16" ht="18.75" x14ac:dyDescent="0.25">
      <c r="A52" s="523" t="s">
        <v>36</v>
      </c>
      <c r="B52" s="524"/>
      <c r="C52" s="144">
        <f>SUM(C24:C51)</f>
        <v>810</v>
      </c>
      <c r="D52" s="35">
        <f t="shared" ref="D52:O52" si="1">SUM(D24:D51)</f>
        <v>24.630000000000003</v>
      </c>
      <c r="E52" s="35">
        <f t="shared" si="1"/>
        <v>29.33</v>
      </c>
      <c r="F52" s="35">
        <f t="shared" si="1"/>
        <v>110.88999999999999</v>
      </c>
      <c r="G52" s="35">
        <f t="shared" si="1"/>
        <v>808.93</v>
      </c>
      <c r="H52" s="35">
        <f t="shared" si="1"/>
        <v>0.38</v>
      </c>
      <c r="I52" s="35">
        <f t="shared" si="1"/>
        <v>33</v>
      </c>
      <c r="J52" s="35">
        <f t="shared" si="1"/>
        <v>0.09</v>
      </c>
      <c r="K52" s="35">
        <f t="shared" si="1"/>
        <v>4.91</v>
      </c>
      <c r="L52" s="35">
        <f t="shared" si="1"/>
        <v>92.9</v>
      </c>
      <c r="M52" s="35">
        <f t="shared" si="1"/>
        <v>397.3</v>
      </c>
      <c r="N52" s="35">
        <f t="shared" si="1"/>
        <v>110.3</v>
      </c>
      <c r="O52" s="35">
        <f t="shared" si="1"/>
        <v>7.56</v>
      </c>
    </row>
    <row r="53" spans="1:16" ht="18.75" x14ac:dyDescent="0.25">
      <c r="A53" s="525" t="s">
        <v>37</v>
      </c>
      <c r="B53" s="526"/>
      <c r="C53" s="144">
        <f>SUM(C20+C52)</f>
        <v>1450</v>
      </c>
      <c r="D53" s="35">
        <f t="shared" ref="D53:O53" si="2">SUM(D20+D52)</f>
        <v>45.77</v>
      </c>
      <c r="E53" s="35">
        <f t="shared" si="2"/>
        <v>57.25</v>
      </c>
      <c r="F53" s="35">
        <f t="shared" si="2"/>
        <v>165.98999999999998</v>
      </c>
      <c r="G53" s="35">
        <f t="shared" si="2"/>
        <v>1383.08</v>
      </c>
      <c r="H53" s="35">
        <f t="shared" si="2"/>
        <v>0.6</v>
      </c>
      <c r="I53" s="35">
        <f t="shared" si="2"/>
        <v>53.61</v>
      </c>
      <c r="J53" s="35">
        <f t="shared" si="2"/>
        <v>0.49</v>
      </c>
      <c r="K53" s="35">
        <f t="shared" si="2"/>
        <v>6.67</v>
      </c>
      <c r="L53" s="35">
        <f t="shared" si="2"/>
        <v>306.97000000000003</v>
      </c>
      <c r="M53" s="35">
        <f t="shared" si="2"/>
        <v>755.90000000000009</v>
      </c>
      <c r="N53" s="35">
        <f t="shared" si="2"/>
        <v>159.51</v>
      </c>
      <c r="O53" s="35">
        <f t="shared" si="2"/>
        <v>15.77</v>
      </c>
    </row>
    <row r="54" spans="1:16" ht="18.75" x14ac:dyDescent="0.25">
      <c r="A54" s="134"/>
      <c r="B54" s="134"/>
      <c r="C54" s="135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37"/>
    </row>
    <row r="55" spans="1:16" ht="18.75" x14ac:dyDescent="0.3">
      <c r="A55" s="134"/>
      <c r="B55" s="134"/>
      <c r="C55" s="135"/>
      <c r="D55" s="136"/>
      <c r="E55" s="136"/>
      <c r="F55" s="136"/>
      <c r="G55" s="136"/>
      <c r="H55" s="136"/>
      <c r="I55" s="136"/>
      <c r="J55" s="136"/>
      <c r="K55" s="136"/>
      <c r="L55" s="136"/>
      <c r="M55" s="28"/>
      <c r="N55" s="136"/>
    </row>
    <row r="56" spans="1:16" ht="18.75" x14ac:dyDescent="0.3">
      <c r="A56" s="3" t="s">
        <v>38</v>
      </c>
      <c r="C56" s="72"/>
      <c r="D56" s="73"/>
      <c r="E56" s="73"/>
      <c r="F56" s="73"/>
      <c r="G56" s="28"/>
      <c r="H56" s="28"/>
      <c r="I56" s="28"/>
      <c r="J56" s="28"/>
      <c r="K56" s="28"/>
      <c r="L56" s="28"/>
      <c r="M56" s="13"/>
      <c r="N56" s="28"/>
    </row>
    <row r="57" spans="1:16" ht="18.75" x14ac:dyDescent="0.3">
      <c r="A57" s="529">
        <v>301</v>
      </c>
      <c r="B57" s="305" t="s">
        <v>232</v>
      </c>
      <c r="C57" s="99">
        <v>150</v>
      </c>
      <c r="D57" s="100" t="s">
        <v>334</v>
      </c>
      <c r="E57" s="99">
        <v>20.079999999999998</v>
      </c>
      <c r="F57" s="100">
        <v>3.46</v>
      </c>
      <c r="G57" s="99">
        <v>244.61</v>
      </c>
      <c r="H57" s="455">
        <v>0.09</v>
      </c>
      <c r="I57" s="455">
        <v>0.46</v>
      </c>
      <c r="J57" s="99">
        <v>0.3</v>
      </c>
      <c r="K57" s="458">
        <v>0.69</v>
      </c>
      <c r="L57" s="458">
        <v>122.3</v>
      </c>
      <c r="M57" s="99">
        <v>230.76</v>
      </c>
      <c r="N57" s="99">
        <v>18.46</v>
      </c>
      <c r="O57" s="388">
        <v>2.0299999999999998</v>
      </c>
    </row>
    <row r="58" spans="1:16" ht="18.75" x14ac:dyDescent="0.3">
      <c r="A58" s="530"/>
      <c r="B58" s="493" t="s">
        <v>331</v>
      </c>
      <c r="C58" s="52"/>
      <c r="D58" s="102"/>
      <c r="E58" s="103"/>
      <c r="F58" s="102"/>
      <c r="G58" s="103"/>
      <c r="H58" s="456"/>
      <c r="I58" s="456"/>
      <c r="J58" s="103"/>
      <c r="K58" s="459"/>
      <c r="L58" s="459"/>
      <c r="M58" s="456"/>
      <c r="N58" s="103"/>
      <c r="O58" s="403"/>
    </row>
    <row r="59" spans="1:16" ht="18.75" x14ac:dyDescent="0.3">
      <c r="A59" s="530"/>
      <c r="B59" s="101" t="s">
        <v>234</v>
      </c>
      <c r="C59" s="52"/>
      <c r="D59" s="102"/>
      <c r="E59" s="103"/>
      <c r="F59" s="102"/>
      <c r="G59" s="103"/>
      <c r="H59" s="456"/>
      <c r="I59" s="456"/>
      <c r="J59" s="103"/>
      <c r="K59" s="459"/>
      <c r="L59" s="459"/>
      <c r="M59" s="456"/>
      <c r="N59" s="103"/>
      <c r="O59" s="403"/>
    </row>
    <row r="60" spans="1:16" ht="18.75" x14ac:dyDescent="0.3">
      <c r="A60" s="530"/>
      <c r="B60" s="101" t="s">
        <v>235</v>
      </c>
      <c r="C60" s="52"/>
      <c r="D60" s="102"/>
      <c r="E60" s="103"/>
      <c r="F60" s="102"/>
      <c r="G60" s="103"/>
      <c r="H60" s="456"/>
      <c r="I60" s="456"/>
      <c r="J60" s="103"/>
      <c r="K60" s="459"/>
      <c r="L60" s="459"/>
      <c r="M60" s="456"/>
      <c r="N60" s="103"/>
      <c r="O60" s="403"/>
    </row>
    <row r="61" spans="1:16" ht="18.75" x14ac:dyDescent="0.3">
      <c r="A61" s="530"/>
      <c r="B61" s="101" t="s">
        <v>31</v>
      </c>
      <c r="C61" s="52"/>
      <c r="D61" s="102"/>
      <c r="E61" s="103"/>
      <c r="F61" s="102"/>
      <c r="G61" s="103"/>
      <c r="H61" s="457"/>
      <c r="I61" s="457"/>
      <c r="J61" s="448"/>
      <c r="K61" s="460"/>
      <c r="L61" s="460"/>
      <c r="M61" s="457"/>
      <c r="N61" s="448"/>
      <c r="O61" s="404"/>
    </row>
    <row r="62" spans="1:16" ht="18.75" x14ac:dyDescent="0.3">
      <c r="A62" s="529">
        <v>495</v>
      </c>
      <c r="B62" s="308" t="s">
        <v>39</v>
      </c>
      <c r="C62" s="309">
        <v>180</v>
      </c>
      <c r="D62" s="310">
        <v>0.09</v>
      </c>
      <c r="E62" s="311">
        <v>0</v>
      </c>
      <c r="F62" s="310">
        <v>13.5</v>
      </c>
      <c r="G62" s="310">
        <v>54</v>
      </c>
      <c r="H62" s="350">
        <v>0</v>
      </c>
      <c r="I62" s="350">
        <v>0</v>
      </c>
      <c r="J62" s="350">
        <v>0</v>
      </c>
      <c r="K62" s="350">
        <v>0</v>
      </c>
      <c r="L62" s="350">
        <v>9.9</v>
      </c>
      <c r="M62" s="350">
        <v>2.7</v>
      </c>
      <c r="N62" s="350">
        <v>0.9</v>
      </c>
      <c r="O62" s="374">
        <v>0.27</v>
      </c>
    </row>
    <row r="63" spans="1:16" ht="18.75" x14ac:dyDescent="0.3">
      <c r="A63" s="530"/>
      <c r="B63" s="312" t="s">
        <v>336</v>
      </c>
      <c r="C63" s="313"/>
      <c r="D63" s="262"/>
      <c r="E63" s="261"/>
      <c r="F63" s="262"/>
      <c r="G63" s="262"/>
      <c r="H63" s="351"/>
      <c r="I63" s="351"/>
      <c r="J63" s="351"/>
      <c r="K63" s="351"/>
      <c r="L63" s="351"/>
      <c r="M63" s="351"/>
      <c r="N63" s="351"/>
      <c r="O63" s="375"/>
    </row>
    <row r="64" spans="1:16" ht="18.75" x14ac:dyDescent="0.3">
      <c r="A64" s="530"/>
      <c r="B64" s="312" t="s">
        <v>337</v>
      </c>
      <c r="C64" s="313"/>
      <c r="D64" s="262"/>
      <c r="E64" s="261"/>
      <c r="F64" s="262"/>
      <c r="G64" s="262"/>
      <c r="H64" s="351"/>
      <c r="I64" s="351"/>
      <c r="J64" s="351"/>
      <c r="K64" s="351"/>
      <c r="L64" s="351"/>
      <c r="M64" s="351"/>
      <c r="N64" s="351"/>
      <c r="O64" s="375"/>
    </row>
    <row r="65" spans="1:15" ht="18.75" x14ac:dyDescent="0.3">
      <c r="A65" s="531"/>
      <c r="B65" s="314" t="s">
        <v>338</v>
      </c>
      <c r="C65" s="313"/>
      <c r="D65" s="262"/>
      <c r="E65" s="261"/>
      <c r="F65" s="262"/>
      <c r="G65" s="262"/>
      <c r="H65" s="351"/>
      <c r="I65" s="351"/>
      <c r="J65" s="351"/>
      <c r="K65" s="351"/>
      <c r="L65" s="351"/>
      <c r="M65" s="351"/>
      <c r="N65" s="351"/>
      <c r="O65" s="375"/>
    </row>
    <row r="66" spans="1:15" ht="18.75" x14ac:dyDescent="0.3">
      <c r="A66" s="7">
        <v>112</v>
      </c>
      <c r="B66" s="306" t="s">
        <v>236</v>
      </c>
      <c r="C66" s="22">
        <v>150</v>
      </c>
      <c r="D66" s="23">
        <v>0.8</v>
      </c>
      <c r="E66" s="23">
        <v>0.8</v>
      </c>
      <c r="F66" s="23">
        <v>19.600000000000001</v>
      </c>
      <c r="G66" s="337">
        <v>62.7</v>
      </c>
      <c r="H66" s="19">
        <v>0.06</v>
      </c>
      <c r="I66" s="19">
        <v>20</v>
      </c>
      <c r="J66" s="19">
        <v>0</v>
      </c>
      <c r="K66" s="19">
        <v>0.4</v>
      </c>
      <c r="L66" s="19">
        <v>32</v>
      </c>
      <c r="M66" s="19">
        <v>22</v>
      </c>
      <c r="N66" s="19">
        <v>18</v>
      </c>
      <c r="O66" s="19">
        <v>4.4000000000000004</v>
      </c>
    </row>
    <row r="67" spans="1:15" ht="18.75" x14ac:dyDescent="0.3">
      <c r="A67" s="527" t="s">
        <v>41</v>
      </c>
      <c r="B67" s="528"/>
      <c r="C67" s="144">
        <f>SUM(C57:C66)</f>
        <v>480</v>
      </c>
      <c r="D67" s="35">
        <f t="shared" ref="D67:O67" si="3">SUM(D57:D66)</f>
        <v>0.89</v>
      </c>
      <c r="E67" s="35">
        <f t="shared" si="3"/>
        <v>20.88</v>
      </c>
      <c r="F67" s="35">
        <f t="shared" si="3"/>
        <v>36.56</v>
      </c>
      <c r="G67" s="35">
        <f t="shared" si="3"/>
        <v>361.31</v>
      </c>
      <c r="H67" s="35">
        <f t="shared" si="3"/>
        <v>0.15</v>
      </c>
      <c r="I67" s="35">
        <f t="shared" si="3"/>
        <v>20.46</v>
      </c>
      <c r="J67" s="35">
        <f t="shared" si="3"/>
        <v>0.3</v>
      </c>
      <c r="K67" s="35">
        <f t="shared" si="3"/>
        <v>1.0899999999999999</v>
      </c>
      <c r="L67" s="35">
        <f t="shared" si="3"/>
        <v>164.2</v>
      </c>
      <c r="M67" s="35">
        <f t="shared" si="3"/>
        <v>255.45999999999998</v>
      </c>
      <c r="N67" s="35">
        <f t="shared" si="3"/>
        <v>37.36</v>
      </c>
      <c r="O67" s="379">
        <f t="shared" si="3"/>
        <v>6.7</v>
      </c>
    </row>
    <row r="68" spans="1:15" ht="18.75" x14ac:dyDescent="0.3">
      <c r="A68" s="527" t="s">
        <v>42</v>
      </c>
      <c r="B68" s="528"/>
      <c r="C68" s="71">
        <f>SUM(C52+C67)</f>
        <v>1290</v>
      </c>
      <c r="D68" s="35">
        <f>SUM(D52+D67)</f>
        <v>25.520000000000003</v>
      </c>
      <c r="E68" s="35">
        <f>SUM(E52+E67)</f>
        <v>50.209999999999994</v>
      </c>
      <c r="F68" s="35">
        <f>SUM(F52+F67)</f>
        <v>147.44999999999999</v>
      </c>
      <c r="G68" s="35">
        <f>SUM(G52+G67)</f>
        <v>1170.24</v>
      </c>
      <c r="H68" s="35">
        <v>0.43</v>
      </c>
      <c r="I68" s="35">
        <v>37.54</v>
      </c>
      <c r="J68" s="35">
        <v>0.11</v>
      </c>
      <c r="K68" s="35">
        <v>4.7300000000000004</v>
      </c>
      <c r="L68" s="35">
        <v>283.3</v>
      </c>
      <c r="M68" s="93">
        <v>545.1</v>
      </c>
      <c r="N68" s="35">
        <v>143</v>
      </c>
      <c r="O68" s="379">
        <v>14.51</v>
      </c>
    </row>
    <row r="69" spans="1:15" ht="18.75" x14ac:dyDescent="0.3">
      <c r="A69" s="5"/>
      <c r="B69" s="25"/>
      <c r="C69" s="26"/>
      <c r="D69" s="27"/>
      <c r="E69" s="27"/>
      <c r="F69" s="27"/>
      <c r="G69" s="28"/>
      <c r="H69" s="28"/>
      <c r="I69" s="28"/>
      <c r="J69" s="28"/>
      <c r="K69" s="28"/>
      <c r="L69" s="28"/>
      <c r="M69" s="30"/>
      <c r="N69" s="28"/>
      <c r="O69" s="37"/>
    </row>
    <row r="70" spans="1:15" ht="18.75" x14ac:dyDescent="0.3">
      <c r="A70" s="1" t="s">
        <v>192</v>
      </c>
      <c r="B70" s="29"/>
      <c r="C70" s="30"/>
      <c r="D70" s="31"/>
      <c r="E70" s="29"/>
      <c r="F70" s="29"/>
      <c r="G70" s="30"/>
      <c r="H70" s="30"/>
      <c r="I70" s="30"/>
      <c r="J70" s="30"/>
      <c r="K70" s="30"/>
      <c r="L70" s="30"/>
      <c r="M70" s="29"/>
      <c r="N70" s="30"/>
      <c r="O70" s="37"/>
    </row>
    <row r="71" spans="1:15" ht="18.75" x14ac:dyDescent="0.3">
      <c r="A71" s="1" t="s">
        <v>139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33"/>
      <c r="N71" s="29"/>
      <c r="O71" s="37"/>
    </row>
    <row r="72" spans="1:15" ht="18.75" x14ac:dyDescent="0.3">
      <c r="A72" s="3" t="s">
        <v>82</v>
      </c>
      <c r="B72" s="32"/>
      <c r="C72" s="33"/>
      <c r="D72" s="33"/>
      <c r="E72" s="30"/>
      <c r="F72" s="33"/>
      <c r="G72" s="33"/>
      <c r="H72" s="33"/>
      <c r="I72" s="33"/>
      <c r="J72" s="33"/>
      <c r="K72" s="33"/>
      <c r="L72" s="33"/>
      <c r="M72" s="33"/>
      <c r="N72" s="33"/>
      <c r="O72" s="37"/>
    </row>
    <row r="73" spans="1:15" ht="18.75" x14ac:dyDescent="0.3">
      <c r="A73" s="3"/>
      <c r="B73" s="32"/>
      <c r="C73" s="33"/>
      <c r="D73" s="33"/>
      <c r="E73" s="30"/>
      <c r="F73" s="33"/>
      <c r="G73" s="33"/>
      <c r="H73" s="33"/>
      <c r="I73" s="33"/>
      <c r="J73" s="33"/>
      <c r="K73" s="33"/>
      <c r="L73" s="33"/>
      <c r="M73" s="33"/>
      <c r="N73" s="33"/>
      <c r="O73" s="37"/>
    </row>
    <row r="74" spans="1:15" ht="18.75" x14ac:dyDescent="0.3">
      <c r="A74" s="34" t="s">
        <v>3</v>
      </c>
      <c r="C74" s="33"/>
      <c r="D74" s="33"/>
      <c r="E74" s="30"/>
      <c r="F74" s="33"/>
      <c r="G74" s="33"/>
      <c r="H74" s="33"/>
      <c r="I74" s="33"/>
      <c r="J74" s="33"/>
      <c r="K74" s="33"/>
      <c r="L74" s="33"/>
      <c r="M74" s="330"/>
      <c r="N74" s="33"/>
      <c r="O74" s="37"/>
    </row>
    <row r="75" spans="1:15" x14ac:dyDescent="0.25">
      <c r="A75" s="535" t="s">
        <v>4</v>
      </c>
      <c r="B75" s="532" t="s">
        <v>5</v>
      </c>
      <c r="C75" s="559" t="s">
        <v>6</v>
      </c>
      <c r="D75" s="565" t="s">
        <v>7</v>
      </c>
      <c r="E75" s="566"/>
      <c r="F75" s="567"/>
      <c r="G75" s="562" t="s">
        <v>8</v>
      </c>
      <c r="H75" s="555" t="s">
        <v>272</v>
      </c>
      <c r="I75" s="556"/>
      <c r="J75" s="556"/>
      <c r="K75" s="556"/>
      <c r="L75" s="549" t="s">
        <v>273</v>
      </c>
      <c r="M75" s="550"/>
      <c r="N75" s="550"/>
      <c r="O75" s="550"/>
    </row>
    <row r="76" spans="1:15" x14ac:dyDescent="0.25">
      <c r="A76" s="535"/>
      <c r="B76" s="533"/>
      <c r="C76" s="560"/>
      <c r="D76" s="568"/>
      <c r="E76" s="569"/>
      <c r="F76" s="570"/>
      <c r="G76" s="563"/>
      <c r="H76" s="557"/>
      <c r="I76" s="558"/>
      <c r="J76" s="558"/>
      <c r="K76" s="558"/>
      <c r="L76" s="551"/>
      <c r="M76" s="552"/>
      <c r="N76" s="552"/>
      <c r="O76" s="552"/>
    </row>
    <row r="77" spans="1:15" ht="18.75" x14ac:dyDescent="0.3">
      <c r="A77" s="535"/>
      <c r="B77" s="534"/>
      <c r="C77" s="561"/>
      <c r="D77" s="7" t="s">
        <v>9</v>
      </c>
      <c r="E77" s="7" t="s">
        <v>10</v>
      </c>
      <c r="F77" s="7" t="s">
        <v>11</v>
      </c>
      <c r="G77" s="564"/>
      <c r="H77" s="332" t="s">
        <v>274</v>
      </c>
      <c r="I77" s="332" t="s">
        <v>275</v>
      </c>
      <c r="J77" s="332" t="s">
        <v>278</v>
      </c>
      <c r="K77" s="372" t="s">
        <v>279</v>
      </c>
      <c r="L77" s="332" t="s">
        <v>276</v>
      </c>
      <c r="M77" s="332" t="s">
        <v>280</v>
      </c>
      <c r="N77" s="367" t="s">
        <v>281</v>
      </c>
      <c r="O77" s="367" t="s">
        <v>277</v>
      </c>
    </row>
    <row r="78" spans="1:15" ht="18.75" x14ac:dyDescent="0.3">
      <c r="A78" s="529">
        <v>301</v>
      </c>
      <c r="B78" s="305" t="s">
        <v>232</v>
      </c>
      <c r="C78" s="99">
        <v>200</v>
      </c>
      <c r="D78" s="100">
        <v>17.91</v>
      </c>
      <c r="E78" s="99">
        <v>27.75</v>
      </c>
      <c r="F78" s="100">
        <v>4.68</v>
      </c>
      <c r="G78" s="99">
        <v>340.12</v>
      </c>
      <c r="H78" s="455">
        <v>0.12</v>
      </c>
      <c r="I78" s="455">
        <v>0.61</v>
      </c>
      <c r="J78" s="99">
        <v>0.4</v>
      </c>
      <c r="K78" s="458">
        <v>0.92</v>
      </c>
      <c r="L78" s="458">
        <v>163.07</v>
      </c>
      <c r="M78" s="99">
        <v>307.60000000000002</v>
      </c>
      <c r="N78" s="99">
        <v>24.61</v>
      </c>
      <c r="O78" s="388">
        <v>3.07</v>
      </c>
    </row>
    <row r="79" spans="1:15" ht="18.75" x14ac:dyDescent="0.3">
      <c r="A79" s="530"/>
      <c r="B79" s="101" t="s">
        <v>233</v>
      </c>
      <c r="C79" s="52"/>
      <c r="D79" s="102"/>
      <c r="E79" s="103"/>
      <c r="F79" s="102"/>
      <c r="G79" s="103"/>
      <c r="H79" s="456"/>
      <c r="I79" s="456"/>
      <c r="J79" s="103"/>
      <c r="K79" s="459"/>
      <c r="L79" s="459"/>
      <c r="M79" s="456"/>
      <c r="N79" s="103"/>
      <c r="O79" s="403"/>
    </row>
    <row r="80" spans="1:15" ht="18.75" x14ac:dyDescent="0.3">
      <c r="A80" s="530"/>
      <c r="B80" s="101" t="s">
        <v>234</v>
      </c>
      <c r="C80" s="52"/>
      <c r="D80" s="102"/>
      <c r="E80" s="103"/>
      <c r="F80" s="102"/>
      <c r="G80" s="103"/>
      <c r="H80" s="456"/>
      <c r="I80" s="456"/>
      <c r="J80" s="103"/>
      <c r="K80" s="459"/>
      <c r="L80" s="459"/>
      <c r="M80" s="456"/>
      <c r="N80" s="103"/>
      <c r="O80" s="403"/>
    </row>
    <row r="81" spans="1:15" ht="18.75" x14ac:dyDescent="0.3">
      <c r="A81" s="530"/>
      <c r="B81" s="101" t="s">
        <v>235</v>
      </c>
      <c r="C81" s="52"/>
      <c r="D81" s="102"/>
      <c r="E81" s="103"/>
      <c r="F81" s="102"/>
      <c r="G81" s="103"/>
      <c r="H81" s="456"/>
      <c r="I81" s="456"/>
      <c r="J81" s="103"/>
      <c r="K81" s="459"/>
      <c r="L81" s="459"/>
      <c r="M81" s="456"/>
      <c r="N81" s="103"/>
      <c r="O81" s="403"/>
    </row>
    <row r="82" spans="1:15" ht="18.75" x14ac:dyDescent="0.3">
      <c r="A82" s="531"/>
      <c r="B82" s="101" t="s">
        <v>31</v>
      </c>
      <c r="C82" s="52"/>
      <c r="D82" s="102"/>
      <c r="E82" s="103"/>
      <c r="F82" s="102"/>
      <c r="G82" s="103"/>
      <c r="H82" s="457"/>
      <c r="I82" s="457"/>
      <c r="J82" s="448"/>
      <c r="K82" s="460"/>
      <c r="L82" s="460"/>
      <c r="M82" s="457"/>
      <c r="N82" s="448"/>
      <c r="O82" s="404"/>
    </row>
    <row r="83" spans="1:15" ht="18.75" x14ac:dyDescent="0.3">
      <c r="A83" s="546">
        <v>493</v>
      </c>
      <c r="B83" s="308" t="s">
        <v>39</v>
      </c>
      <c r="C83" s="309">
        <v>200</v>
      </c>
      <c r="D83" s="310">
        <v>7.0000000000000007E-2</v>
      </c>
      <c r="E83" s="311">
        <v>0</v>
      </c>
      <c r="F83" s="310">
        <v>11.2</v>
      </c>
      <c r="G83" s="310">
        <v>60</v>
      </c>
      <c r="H83" s="350">
        <v>0</v>
      </c>
      <c r="I83" s="350">
        <v>0</v>
      </c>
      <c r="J83" s="350">
        <v>0</v>
      </c>
      <c r="K83" s="350">
        <v>0</v>
      </c>
      <c r="L83" s="350">
        <v>11</v>
      </c>
      <c r="M83" s="350">
        <v>3</v>
      </c>
      <c r="N83" s="350">
        <v>1</v>
      </c>
      <c r="O83" s="374">
        <v>0.3</v>
      </c>
    </row>
    <row r="84" spans="1:15" ht="18.75" x14ac:dyDescent="0.3">
      <c r="A84" s="547"/>
      <c r="B84" s="312" t="s">
        <v>253</v>
      </c>
      <c r="C84" s="313"/>
      <c r="D84" s="262"/>
      <c r="E84" s="261"/>
      <c r="F84" s="262"/>
      <c r="G84" s="262"/>
      <c r="H84" s="351"/>
      <c r="I84" s="351"/>
      <c r="J84" s="351"/>
      <c r="K84" s="351"/>
      <c r="L84" s="351"/>
      <c r="M84" s="351"/>
      <c r="N84" s="351"/>
      <c r="O84" s="375"/>
    </row>
    <row r="85" spans="1:15" ht="18.75" x14ac:dyDescent="0.3">
      <c r="A85" s="547"/>
      <c r="B85" s="312" t="s">
        <v>40</v>
      </c>
      <c r="C85" s="313"/>
      <c r="D85" s="262"/>
      <c r="E85" s="261"/>
      <c r="F85" s="262"/>
      <c r="G85" s="262"/>
      <c r="H85" s="351"/>
      <c r="I85" s="351"/>
      <c r="J85" s="351"/>
      <c r="K85" s="351"/>
      <c r="L85" s="351"/>
      <c r="M85" s="351"/>
      <c r="N85" s="351"/>
      <c r="O85" s="375"/>
    </row>
    <row r="86" spans="1:15" ht="18.75" x14ac:dyDescent="0.3">
      <c r="A86" s="548"/>
      <c r="B86" s="314" t="s">
        <v>254</v>
      </c>
      <c r="C86" s="315"/>
      <c r="D86" s="266"/>
      <c r="E86" s="265"/>
      <c r="F86" s="266"/>
      <c r="G86" s="266"/>
      <c r="H86" s="352"/>
      <c r="I86" s="352"/>
      <c r="J86" s="352"/>
      <c r="K86" s="352"/>
      <c r="L86" s="352"/>
      <c r="M86" s="352"/>
      <c r="N86" s="352"/>
      <c r="O86" s="376"/>
    </row>
    <row r="87" spans="1:15" ht="21.6" customHeight="1" x14ac:dyDescent="0.3">
      <c r="A87" s="20">
        <v>108</v>
      </c>
      <c r="B87" s="288" t="s">
        <v>21</v>
      </c>
      <c r="C87" s="17">
        <v>60</v>
      </c>
      <c r="D87" s="18">
        <v>2.95</v>
      </c>
      <c r="E87" s="19">
        <v>0.9</v>
      </c>
      <c r="F87" s="18">
        <v>20.51</v>
      </c>
      <c r="G87" s="19">
        <v>159</v>
      </c>
      <c r="H87" s="319">
        <v>0.05</v>
      </c>
      <c r="I87" s="319">
        <v>0</v>
      </c>
      <c r="J87" s="319">
        <v>0</v>
      </c>
      <c r="K87" s="319">
        <v>0.55000000000000004</v>
      </c>
      <c r="L87" s="319">
        <v>10</v>
      </c>
      <c r="M87" s="319">
        <v>32.5</v>
      </c>
      <c r="N87" s="319">
        <v>7</v>
      </c>
      <c r="O87" s="368">
        <v>0.55000000000000004</v>
      </c>
    </row>
    <row r="88" spans="1:15" ht="18.75" x14ac:dyDescent="0.3">
      <c r="A88" s="7">
        <v>112</v>
      </c>
      <c r="B88" s="306" t="s">
        <v>259</v>
      </c>
      <c r="C88" s="68">
        <v>200</v>
      </c>
      <c r="D88" s="69">
        <v>0.5</v>
      </c>
      <c r="E88" s="69">
        <v>0</v>
      </c>
      <c r="F88" s="69">
        <v>15</v>
      </c>
      <c r="G88" s="70">
        <v>47</v>
      </c>
      <c r="H88" s="19">
        <v>0.06</v>
      </c>
      <c r="I88" s="19">
        <v>20</v>
      </c>
      <c r="J88" s="19">
        <v>0</v>
      </c>
      <c r="K88" s="19">
        <v>0.4</v>
      </c>
      <c r="L88" s="19">
        <v>32</v>
      </c>
      <c r="M88" s="19">
        <v>22</v>
      </c>
      <c r="N88" s="19">
        <v>18</v>
      </c>
      <c r="O88" s="19">
        <v>4.4000000000000004</v>
      </c>
    </row>
    <row r="89" spans="1:15" ht="18.75" x14ac:dyDescent="0.3">
      <c r="A89" s="520" t="s">
        <v>23</v>
      </c>
      <c r="B89" s="521"/>
      <c r="C89" s="44">
        <f>SUM(C78:C88)</f>
        <v>660</v>
      </c>
      <c r="D89" s="44">
        <f t="shared" ref="D89:G89" si="4">SUM(D78:D88)</f>
        <v>21.43</v>
      </c>
      <c r="E89" s="44">
        <f t="shared" si="4"/>
        <v>28.65</v>
      </c>
      <c r="F89" s="44">
        <f t="shared" si="4"/>
        <v>51.39</v>
      </c>
      <c r="G89" s="44">
        <f t="shared" si="4"/>
        <v>606.12</v>
      </c>
      <c r="H89" s="44">
        <f t="shared" ref="H89:O89" si="5">SUM(H78:H88)</f>
        <v>0.22999999999999998</v>
      </c>
      <c r="I89" s="44">
        <f t="shared" si="5"/>
        <v>20.61</v>
      </c>
      <c r="J89" s="44">
        <f t="shared" si="5"/>
        <v>0.4</v>
      </c>
      <c r="K89" s="44">
        <f t="shared" si="5"/>
        <v>1.87</v>
      </c>
      <c r="L89" s="44">
        <f t="shared" si="5"/>
        <v>216.07</v>
      </c>
      <c r="M89" s="44">
        <f t="shared" si="5"/>
        <v>365.1</v>
      </c>
      <c r="N89" s="44">
        <f t="shared" si="5"/>
        <v>50.61</v>
      </c>
      <c r="O89" s="391">
        <f t="shared" si="5"/>
        <v>8.32</v>
      </c>
    </row>
    <row r="90" spans="1:15" ht="18.75" x14ac:dyDescent="0.3">
      <c r="A90" s="111"/>
      <c r="B90" s="32"/>
      <c r="C90" s="102"/>
      <c r="D90" s="102"/>
      <c r="E90" s="102"/>
      <c r="F90" s="102"/>
      <c r="G90" s="25"/>
      <c r="H90" s="25"/>
      <c r="I90" s="25"/>
      <c r="J90" s="25"/>
      <c r="K90" s="25"/>
      <c r="L90" s="25"/>
      <c r="M90" s="34"/>
      <c r="N90" s="25"/>
      <c r="O90" s="122"/>
    </row>
    <row r="91" spans="1:15" ht="18.75" x14ac:dyDescent="0.3">
      <c r="A91" s="34" t="s">
        <v>24</v>
      </c>
      <c r="C91" s="33"/>
      <c r="D91" s="33"/>
      <c r="E91" s="30"/>
      <c r="F91" s="34"/>
      <c r="G91" s="34"/>
      <c r="H91" s="34"/>
      <c r="I91" s="34"/>
      <c r="J91" s="34"/>
      <c r="K91" s="34"/>
      <c r="L91" s="34"/>
      <c r="M91" s="63"/>
      <c r="N91" s="34"/>
      <c r="O91" s="122"/>
    </row>
    <row r="92" spans="1:15" ht="18.75" x14ac:dyDescent="0.3">
      <c r="A92" s="529">
        <v>22</v>
      </c>
      <c r="B92" s="74" t="s">
        <v>141</v>
      </c>
      <c r="C92" s="114">
        <v>100</v>
      </c>
      <c r="D92" s="115">
        <v>1</v>
      </c>
      <c r="E92" s="116">
        <v>10.199999999999999</v>
      </c>
      <c r="F92" s="115">
        <v>3.5</v>
      </c>
      <c r="G92" s="50">
        <v>110</v>
      </c>
      <c r="H92" s="50">
        <v>0.04</v>
      </c>
      <c r="I92" s="338">
        <v>16.5</v>
      </c>
      <c r="J92" s="50">
        <v>0</v>
      </c>
      <c r="K92" s="231">
        <v>5</v>
      </c>
      <c r="L92" s="338">
        <v>13</v>
      </c>
      <c r="M92" s="50">
        <v>24</v>
      </c>
      <c r="N92" s="231">
        <v>18</v>
      </c>
      <c r="O92" s="360">
        <v>0.8</v>
      </c>
    </row>
    <row r="93" spans="1:15" ht="18.75" x14ac:dyDescent="0.3">
      <c r="A93" s="540"/>
      <c r="B93" s="79" t="s">
        <v>271</v>
      </c>
      <c r="C93" s="117"/>
      <c r="D93" s="118"/>
      <c r="E93" s="119"/>
      <c r="F93" s="118"/>
      <c r="G93" s="53"/>
      <c r="H93" s="53"/>
      <c r="I93" s="339"/>
      <c r="J93" s="53"/>
      <c r="K93" s="139"/>
      <c r="L93" s="339"/>
      <c r="M93" s="53"/>
      <c r="N93" s="139"/>
      <c r="O93" s="361"/>
    </row>
    <row r="94" spans="1:15" ht="18.75" x14ac:dyDescent="0.3">
      <c r="A94" s="540"/>
      <c r="B94" s="79" t="s">
        <v>270</v>
      </c>
      <c r="C94" s="117"/>
      <c r="D94" s="118"/>
      <c r="E94" s="119"/>
      <c r="F94" s="118"/>
      <c r="G94" s="53"/>
      <c r="H94" s="53"/>
      <c r="I94" s="339"/>
      <c r="J94" s="53"/>
      <c r="K94" s="139"/>
      <c r="L94" s="339"/>
      <c r="M94" s="53"/>
      <c r="N94" s="139"/>
      <c r="O94" s="361"/>
    </row>
    <row r="95" spans="1:15" ht="18.75" x14ac:dyDescent="0.3">
      <c r="A95" s="529">
        <v>144</v>
      </c>
      <c r="B95" s="293" t="s">
        <v>25</v>
      </c>
      <c r="C95" s="194">
        <v>250</v>
      </c>
      <c r="D95" s="207">
        <v>2.34</v>
      </c>
      <c r="E95" s="208">
        <v>3.89</v>
      </c>
      <c r="F95" s="208">
        <v>13.61</v>
      </c>
      <c r="G95" s="208">
        <v>98.79</v>
      </c>
      <c r="H95" s="353">
        <v>0.19500000000000001</v>
      </c>
      <c r="I95" s="353">
        <v>0.19</v>
      </c>
      <c r="J95" s="353">
        <v>8.6</v>
      </c>
      <c r="K95" s="353">
        <v>0.03</v>
      </c>
      <c r="L95" s="353">
        <v>19</v>
      </c>
      <c r="M95" s="353">
        <v>65.75</v>
      </c>
      <c r="N95" s="353">
        <v>25.5</v>
      </c>
      <c r="O95" s="353">
        <v>0.92</v>
      </c>
    </row>
    <row r="96" spans="1:15" ht="18.75" x14ac:dyDescent="0.3">
      <c r="A96" s="530"/>
      <c r="B96" s="51" t="s">
        <v>44</v>
      </c>
      <c r="C96" s="197"/>
      <c r="D96" s="199"/>
      <c r="E96" s="199"/>
      <c r="F96" s="199"/>
      <c r="G96" s="209"/>
      <c r="H96" s="427"/>
      <c r="I96" s="209"/>
      <c r="J96" s="331"/>
      <c r="K96" s="209"/>
      <c r="L96" s="430"/>
      <c r="M96" s="427"/>
      <c r="N96" s="209"/>
      <c r="O96" s="361"/>
    </row>
    <row r="97" spans="1:17" ht="18.75" x14ac:dyDescent="0.3">
      <c r="A97" s="530"/>
      <c r="B97" s="51" t="s">
        <v>45</v>
      </c>
      <c r="C97" s="197"/>
      <c r="D97" s="199"/>
      <c r="E97" s="199"/>
      <c r="F97" s="199"/>
      <c r="G97" s="209"/>
      <c r="H97" s="427"/>
      <c r="I97" s="209"/>
      <c r="J97" s="331"/>
      <c r="K97" s="209"/>
      <c r="L97" s="430"/>
      <c r="M97" s="427"/>
      <c r="N97" s="209"/>
      <c r="O97" s="361"/>
    </row>
    <row r="98" spans="1:17" ht="18.75" x14ac:dyDescent="0.3">
      <c r="A98" s="530"/>
      <c r="B98" s="51" t="s">
        <v>46</v>
      </c>
      <c r="C98" s="197"/>
      <c r="D98" s="199"/>
      <c r="E98" s="199"/>
      <c r="F98" s="199"/>
      <c r="G98" s="209"/>
      <c r="H98" s="427"/>
      <c r="I98" s="209"/>
      <c r="J98" s="331"/>
      <c r="K98" s="209"/>
      <c r="L98" s="430"/>
      <c r="M98" s="427"/>
      <c r="N98" s="209"/>
      <c r="O98" s="361"/>
    </row>
    <row r="99" spans="1:17" ht="18.75" x14ac:dyDescent="0.3">
      <c r="A99" s="530"/>
      <c r="B99" s="51" t="s">
        <v>47</v>
      </c>
      <c r="C99" s="197"/>
      <c r="D99" s="199"/>
      <c r="E99" s="199"/>
      <c r="F99" s="199"/>
      <c r="G99" s="209"/>
      <c r="H99" s="427"/>
      <c r="I99" s="209"/>
      <c r="J99" s="331"/>
      <c r="K99" s="209"/>
      <c r="L99" s="430"/>
      <c r="M99" s="427"/>
      <c r="N99" s="209"/>
      <c r="O99" s="361"/>
    </row>
    <row r="100" spans="1:17" ht="18.75" x14ac:dyDescent="0.3">
      <c r="A100" s="530"/>
      <c r="B100" s="51" t="s">
        <v>48</v>
      </c>
      <c r="C100" s="197"/>
      <c r="D100" s="199"/>
      <c r="E100" s="199"/>
      <c r="F100" s="199"/>
      <c r="G100" s="209"/>
      <c r="H100" s="427"/>
      <c r="I100" s="209"/>
      <c r="J100" s="331"/>
      <c r="K100" s="209"/>
      <c r="L100" s="430"/>
      <c r="M100" s="427"/>
      <c r="N100" s="209"/>
      <c r="O100" s="361"/>
    </row>
    <row r="101" spans="1:17" ht="18.75" x14ac:dyDescent="0.3">
      <c r="A101" s="531"/>
      <c r="B101" s="64" t="s">
        <v>31</v>
      </c>
      <c r="C101" s="210"/>
      <c r="D101" s="211"/>
      <c r="E101" s="212"/>
      <c r="F101" s="211"/>
      <c r="G101" s="213"/>
      <c r="H101" s="428"/>
      <c r="I101" s="213"/>
      <c r="J101" s="429"/>
      <c r="K101" s="213"/>
      <c r="L101" s="431"/>
      <c r="M101" s="428"/>
      <c r="N101" s="213"/>
      <c r="O101" s="363"/>
    </row>
    <row r="102" spans="1:17" ht="18.75" x14ac:dyDescent="0.3">
      <c r="A102" s="593">
        <v>391</v>
      </c>
      <c r="B102" s="48" t="s">
        <v>148</v>
      </c>
      <c r="C102" s="145">
        <v>100</v>
      </c>
      <c r="D102" s="77">
        <v>14.2</v>
      </c>
      <c r="E102" s="76">
        <v>12.6</v>
      </c>
      <c r="F102" s="77">
        <v>6.8</v>
      </c>
      <c r="G102" s="146">
        <v>197</v>
      </c>
      <c r="H102" s="356">
        <v>0.05</v>
      </c>
      <c r="I102" s="356">
        <v>0</v>
      </c>
      <c r="J102" s="356">
        <v>0.02</v>
      </c>
      <c r="K102" s="356">
        <v>0.5</v>
      </c>
      <c r="L102" s="356">
        <v>9</v>
      </c>
      <c r="M102" s="356">
        <v>137</v>
      </c>
      <c r="N102" s="356">
        <v>17</v>
      </c>
      <c r="O102" s="356">
        <v>2</v>
      </c>
    </row>
    <row r="103" spans="1:17" ht="18.75" x14ac:dyDescent="0.3">
      <c r="A103" s="594"/>
      <c r="B103" s="51" t="s">
        <v>89</v>
      </c>
      <c r="C103" s="147"/>
      <c r="D103" s="72"/>
      <c r="E103" s="148"/>
      <c r="F103" s="72"/>
      <c r="G103" s="149"/>
      <c r="H103" s="149"/>
      <c r="I103" s="378"/>
      <c r="J103" s="149"/>
      <c r="K103" s="386"/>
      <c r="L103" s="378"/>
      <c r="M103" s="149"/>
      <c r="N103" s="386"/>
      <c r="O103" s="380"/>
    </row>
    <row r="104" spans="1:17" ht="18.75" x14ac:dyDescent="0.3">
      <c r="A104" s="594"/>
      <c r="B104" s="51" t="s">
        <v>90</v>
      </c>
      <c r="C104" s="147"/>
      <c r="D104" s="72"/>
      <c r="E104" s="148"/>
      <c r="F104" s="72"/>
      <c r="G104" s="149"/>
      <c r="H104" s="149"/>
      <c r="I104" s="378"/>
      <c r="J104" s="149"/>
      <c r="K104" s="386"/>
      <c r="L104" s="378"/>
      <c r="M104" s="149"/>
      <c r="N104" s="386"/>
      <c r="O104" s="380"/>
    </row>
    <row r="105" spans="1:17" ht="18.75" x14ac:dyDescent="0.3">
      <c r="A105" s="594"/>
      <c r="B105" s="51" t="s">
        <v>160</v>
      </c>
      <c r="C105" s="147"/>
      <c r="D105" s="72"/>
      <c r="E105" s="148"/>
      <c r="F105" s="72"/>
      <c r="G105" s="149"/>
      <c r="H105" s="149"/>
      <c r="I105" s="378"/>
      <c r="J105" s="149"/>
      <c r="K105" s="386"/>
      <c r="L105" s="378"/>
      <c r="M105" s="149"/>
      <c r="N105" s="386"/>
      <c r="O105" s="380"/>
    </row>
    <row r="106" spans="1:17" ht="18.75" x14ac:dyDescent="0.3">
      <c r="A106" s="594"/>
      <c r="B106" s="51" t="s">
        <v>48</v>
      </c>
      <c r="C106" s="147"/>
      <c r="D106" s="72"/>
      <c r="E106" s="148"/>
      <c r="F106" s="72"/>
      <c r="G106" s="149"/>
      <c r="H106" s="149"/>
      <c r="I106" s="378"/>
      <c r="J106" s="149"/>
      <c r="K106" s="386"/>
      <c r="L106" s="378"/>
      <c r="M106" s="149"/>
      <c r="N106" s="386"/>
      <c r="O106" s="380"/>
    </row>
    <row r="107" spans="1:17" s="30" customFormat="1" ht="18.75" x14ac:dyDescent="0.3">
      <c r="A107" s="595"/>
      <c r="B107" s="54" t="s">
        <v>31</v>
      </c>
      <c r="C107" s="150"/>
      <c r="D107" s="151"/>
      <c r="E107" s="152"/>
      <c r="F107" s="151"/>
      <c r="G107" s="153"/>
      <c r="H107" s="153"/>
      <c r="I107" s="383"/>
      <c r="J107" s="153"/>
      <c r="K107" s="387"/>
      <c r="L107" s="383"/>
      <c r="M107" s="153"/>
      <c r="N107" s="387"/>
      <c r="O107" s="384"/>
      <c r="P107" s="329"/>
      <c r="Q107"/>
    </row>
    <row r="108" spans="1:17" ht="18.75" x14ac:dyDescent="0.3">
      <c r="A108" s="572">
        <v>414</v>
      </c>
      <c r="B108" s="58" t="s">
        <v>117</v>
      </c>
      <c r="C108" s="75">
        <v>180</v>
      </c>
      <c r="D108" s="116">
        <v>4.66</v>
      </c>
      <c r="E108" s="115">
        <v>6.1</v>
      </c>
      <c r="F108" s="116">
        <v>48.3</v>
      </c>
      <c r="G108" s="50">
        <v>270.2</v>
      </c>
      <c r="H108" s="50">
        <v>0.03</v>
      </c>
      <c r="I108" s="50">
        <v>0</v>
      </c>
      <c r="J108" s="50">
        <v>0.04</v>
      </c>
      <c r="K108" s="50">
        <v>0.34</v>
      </c>
      <c r="L108" s="50">
        <v>6.12</v>
      </c>
      <c r="M108" s="50">
        <v>84.96</v>
      </c>
      <c r="N108" s="50">
        <v>27.36</v>
      </c>
      <c r="O108" s="388">
        <v>0.63</v>
      </c>
    </row>
    <row r="109" spans="1:17" ht="18.75" x14ac:dyDescent="0.3">
      <c r="A109" s="536"/>
      <c r="B109" s="61" t="s">
        <v>138</v>
      </c>
      <c r="C109" s="159"/>
      <c r="D109" s="119"/>
      <c r="E109" s="118"/>
      <c r="F109" s="119"/>
      <c r="G109" s="53"/>
      <c r="H109" s="53"/>
      <c r="I109" s="53"/>
      <c r="J109" s="53"/>
      <c r="K109" s="53"/>
      <c r="L109" s="53"/>
      <c r="M109" s="53"/>
      <c r="N109" s="53"/>
      <c r="O109" s="403"/>
    </row>
    <row r="110" spans="1:17" ht="18.75" x14ac:dyDescent="0.3">
      <c r="A110" s="536"/>
      <c r="B110" s="61" t="s">
        <v>93</v>
      </c>
      <c r="C110" s="159"/>
      <c r="D110" s="119"/>
      <c r="E110" s="118"/>
      <c r="F110" s="119"/>
      <c r="G110" s="53"/>
      <c r="H110" s="53"/>
      <c r="I110" s="53"/>
      <c r="J110" s="53"/>
      <c r="K110" s="53"/>
      <c r="L110" s="53"/>
      <c r="M110" s="53"/>
      <c r="N110" s="53"/>
      <c r="O110" s="403"/>
    </row>
    <row r="111" spans="1:17" ht="18.75" x14ac:dyDescent="0.3">
      <c r="A111" s="580"/>
      <c r="B111" s="64" t="s">
        <v>31</v>
      </c>
      <c r="C111" s="160"/>
      <c r="D111" s="126"/>
      <c r="E111" s="125"/>
      <c r="F111" s="126"/>
      <c r="G111" s="56"/>
      <c r="H111" s="56"/>
      <c r="I111" s="56"/>
      <c r="J111" s="56"/>
      <c r="K111" s="56"/>
      <c r="L111" s="56"/>
      <c r="M111" s="56"/>
      <c r="N111" s="56"/>
      <c r="O111" s="404"/>
    </row>
    <row r="112" spans="1:17" ht="18.75" x14ac:dyDescent="0.25">
      <c r="A112" s="596">
        <v>508</v>
      </c>
      <c r="B112" s="284" t="s">
        <v>237</v>
      </c>
      <c r="C112" s="131">
        <v>200</v>
      </c>
      <c r="D112" s="279">
        <v>0.56000000000000005</v>
      </c>
      <c r="E112" s="9">
        <v>0</v>
      </c>
      <c r="F112" s="279">
        <v>27.89</v>
      </c>
      <c r="G112" s="279">
        <v>113.79</v>
      </c>
      <c r="H112" s="449">
        <v>0.01</v>
      </c>
      <c r="I112" s="449">
        <v>0.5</v>
      </c>
      <c r="J112" s="454">
        <v>0</v>
      </c>
      <c r="K112" s="450">
        <v>0</v>
      </c>
      <c r="L112" s="450">
        <v>28</v>
      </c>
      <c r="M112" s="449">
        <v>19</v>
      </c>
      <c r="N112" s="454">
        <v>7</v>
      </c>
      <c r="O112" s="450">
        <v>1.5</v>
      </c>
    </row>
    <row r="113" spans="1:15" ht="18.75" x14ac:dyDescent="0.25">
      <c r="A113" s="597"/>
      <c r="B113" s="132" t="s">
        <v>238</v>
      </c>
      <c r="C113" s="133"/>
      <c r="D113" s="280"/>
      <c r="E113" s="13"/>
      <c r="F113" s="280"/>
      <c r="G113" s="280"/>
      <c r="H113" s="451"/>
      <c r="I113" s="451"/>
      <c r="J113" s="241"/>
      <c r="K113" s="239"/>
      <c r="L113" s="239"/>
      <c r="M113" s="451"/>
      <c r="N113" s="241"/>
      <c r="O113" s="239"/>
    </row>
    <row r="114" spans="1:15" ht="18.75" x14ac:dyDescent="0.25">
      <c r="A114" s="597"/>
      <c r="B114" s="132" t="s">
        <v>79</v>
      </c>
      <c r="C114" s="133"/>
      <c r="D114" s="280"/>
      <c r="E114" s="13"/>
      <c r="F114" s="280"/>
      <c r="G114" s="280"/>
      <c r="H114" s="451"/>
      <c r="I114" s="451"/>
      <c r="J114" s="241"/>
      <c r="K114" s="239"/>
      <c r="L114" s="239"/>
      <c r="M114" s="451"/>
      <c r="N114" s="241"/>
      <c r="O114" s="239"/>
    </row>
    <row r="115" spans="1:15" ht="18.75" x14ac:dyDescent="0.25">
      <c r="A115" s="597"/>
      <c r="B115" s="132" t="s">
        <v>239</v>
      </c>
      <c r="C115" s="133"/>
      <c r="D115" s="280"/>
      <c r="E115" s="13"/>
      <c r="F115" s="280"/>
      <c r="G115" s="280"/>
      <c r="H115" s="452"/>
      <c r="I115" s="452"/>
      <c r="J115" s="240"/>
      <c r="K115" s="453"/>
      <c r="L115" s="453"/>
      <c r="M115" s="452"/>
      <c r="N115" s="240"/>
      <c r="O115" s="453"/>
    </row>
    <row r="116" spans="1:15" ht="18.75" x14ac:dyDescent="0.3">
      <c r="A116" s="467">
        <v>108</v>
      </c>
      <c r="B116" s="294" t="s">
        <v>21</v>
      </c>
      <c r="C116" s="435">
        <v>40</v>
      </c>
      <c r="D116" s="249">
        <v>1.54</v>
      </c>
      <c r="E116" s="204">
        <v>0.16</v>
      </c>
      <c r="F116" s="249">
        <v>10.050000000000001</v>
      </c>
      <c r="G116" s="204">
        <v>106</v>
      </c>
      <c r="H116" s="204">
        <v>0.04</v>
      </c>
      <c r="I116" s="204">
        <v>0</v>
      </c>
      <c r="J116" s="204">
        <v>0</v>
      </c>
      <c r="K116" s="204">
        <v>0.44</v>
      </c>
      <c r="L116" s="204">
        <v>8</v>
      </c>
      <c r="M116" s="204">
        <v>26</v>
      </c>
      <c r="N116" s="204">
        <v>5.6</v>
      </c>
      <c r="O116" s="390">
        <v>0.44</v>
      </c>
    </row>
    <row r="117" spans="1:15" ht="18.75" x14ac:dyDescent="0.3">
      <c r="A117" s="467">
        <v>109</v>
      </c>
      <c r="B117" s="294" t="s">
        <v>119</v>
      </c>
      <c r="C117" s="68">
        <v>40</v>
      </c>
      <c r="D117" s="69">
        <v>0.8</v>
      </c>
      <c r="E117" s="69">
        <v>0.32</v>
      </c>
      <c r="F117" s="69">
        <v>5.6</v>
      </c>
      <c r="G117" s="70">
        <v>89.6</v>
      </c>
      <c r="H117" s="70">
        <v>7.0000000000000007E-2</v>
      </c>
      <c r="I117" s="70">
        <v>0</v>
      </c>
      <c r="J117" s="70">
        <v>0</v>
      </c>
      <c r="K117" s="70">
        <v>0.56000000000000005</v>
      </c>
      <c r="L117" s="70">
        <v>14</v>
      </c>
      <c r="M117" s="70">
        <v>63.2</v>
      </c>
      <c r="N117" s="70">
        <v>18.8</v>
      </c>
      <c r="O117" s="400">
        <v>1.56</v>
      </c>
    </row>
    <row r="118" spans="1:15" ht="18.75" x14ac:dyDescent="0.3">
      <c r="A118" s="523" t="s">
        <v>36</v>
      </c>
      <c r="B118" s="524"/>
      <c r="C118" s="71">
        <f t="shared" ref="C118:O118" si="6">SUM(C95:C117)</f>
        <v>810</v>
      </c>
      <c r="D118" s="35">
        <f t="shared" si="6"/>
        <v>24.099999999999998</v>
      </c>
      <c r="E118" s="35">
        <f t="shared" si="6"/>
        <v>23.069999999999997</v>
      </c>
      <c r="F118" s="35">
        <f t="shared" si="6"/>
        <v>112.24999999999999</v>
      </c>
      <c r="G118" s="35">
        <f t="shared" si="6"/>
        <v>875.38</v>
      </c>
      <c r="H118" s="35">
        <f t="shared" si="6"/>
        <v>0.39500000000000002</v>
      </c>
      <c r="I118" s="35">
        <f t="shared" si="6"/>
        <v>0.69</v>
      </c>
      <c r="J118" s="35">
        <f t="shared" si="6"/>
        <v>8.6599999999999984</v>
      </c>
      <c r="K118" s="35">
        <f t="shared" si="6"/>
        <v>1.87</v>
      </c>
      <c r="L118" s="35">
        <f t="shared" si="6"/>
        <v>84.12</v>
      </c>
      <c r="M118" s="35">
        <f t="shared" si="6"/>
        <v>395.90999999999997</v>
      </c>
      <c r="N118" s="35">
        <f t="shared" si="6"/>
        <v>101.25999999999999</v>
      </c>
      <c r="O118" s="391">
        <f t="shared" si="6"/>
        <v>7.0500000000000007</v>
      </c>
    </row>
    <row r="119" spans="1:15" ht="18.75" x14ac:dyDescent="0.3">
      <c r="A119" s="525" t="s">
        <v>37</v>
      </c>
      <c r="B119" s="526"/>
      <c r="C119" s="71">
        <f>SUM(C89+C118)</f>
        <v>1470</v>
      </c>
      <c r="D119" s="35">
        <f>SUM(D89+D118)</f>
        <v>45.53</v>
      </c>
      <c r="E119" s="35">
        <f>SUM(E89+E118)</f>
        <v>51.72</v>
      </c>
      <c r="F119" s="35">
        <f>SUM(F89+F118)</f>
        <v>163.63999999999999</v>
      </c>
      <c r="G119" s="35">
        <f>SUM(G89+G118)</f>
        <v>1481.5</v>
      </c>
      <c r="H119" s="35">
        <v>0.52</v>
      </c>
      <c r="I119" s="35">
        <v>34.92</v>
      </c>
      <c r="J119" s="35">
        <v>0.42</v>
      </c>
      <c r="K119" s="35">
        <v>6.7</v>
      </c>
      <c r="L119" s="35">
        <v>304.91000000000003</v>
      </c>
      <c r="M119" s="465">
        <v>708.51</v>
      </c>
      <c r="N119" s="35">
        <v>136.47999999999999</v>
      </c>
      <c r="O119" s="391">
        <v>18.32</v>
      </c>
    </row>
    <row r="120" spans="1:15" x14ac:dyDescent="0.25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5" ht="18.75" x14ac:dyDescent="0.3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28"/>
      <c r="N121" s="30"/>
    </row>
    <row r="122" spans="1:15" ht="18.75" x14ac:dyDescent="0.3">
      <c r="A122" s="3" t="s">
        <v>38</v>
      </c>
      <c r="C122" s="72"/>
      <c r="D122" s="73"/>
      <c r="E122" s="73"/>
      <c r="F122" s="73"/>
      <c r="G122" s="28"/>
      <c r="H122" s="28"/>
      <c r="I122" s="28"/>
      <c r="J122" s="28"/>
      <c r="K122" s="28"/>
      <c r="L122" s="28"/>
      <c r="M122" s="13"/>
      <c r="N122" s="28"/>
    </row>
    <row r="123" spans="1:15" ht="18.75" x14ac:dyDescent="0.3">
      <c r="A123" s="529">
        <v>553</v>
      </c>
      <c r="B123" s="461" t="s">
        <v>240</v>
      </c>
      <c r="C123" s="8">
        <v>60</v>
      </c>
      <c r="D123" s="10">
        <v>6.01</v>
      </c>
      <c r="E123" s="9">
        <v>6.52</v>
      </c>
      <c r="F123" s="10">
        <v>34.57</v>
      </c>
      <c r="G123" s="10">
        <v>221.02</v>
      </c>
      <c r="H123" s="335">
        <v>0.1</v>
      </c>
      <c r="I123" s="335">
        <v>4</v>
      </c>
      <c r="J123" s="279">
        <v>0.05</v>
      </c>
      <c r="K123" s="219">
        <v>0.7</v>
      </c>
      <c r="L123" s="9">
        <v>45</v>
      </c>
      <c r="M123" s="50">
        <v>83</v>
      </c>
      <c r="N123" s="219">
        <v>18</v>
      </c>
      <c r="O123" s="389">
        <v>0.9</v>
      </c>
    </row>
    <row r="124" spans="1:15" ht="18.75" x14ac:dyDescent="0.3">
      <c r="A124" s="530"/>
      <c r="B124" s="462" t="s">
        <v>285</v>
      </c>
      <c r="C124" s="138"/>
      <c r="D124" s="119"/>
      <c r="E124" s="118"/>
      <c r="F124" s="119"/>
      <c r="G124" s="139"/>
      <c r="H124" s="339"/>
      <c r="I124" s="339"/>
      <c r="J124" s="53"/>
      <c r="K124" s="139"/>
      <c r="L124" s="63"/>
      <c r="M124" s="53"/>
      <c r="N124" s="139"/>
      <c r="O124" s="381"/>
    </row>
    <row r="125" spans="1:15" ht="18.75" x14ac:dyDescent="0.3">
      <c r="A125" s="530"/>
      <c r="B125" s="462" t="s">
        <v>286</v>
      </c>
      <c r="C125" s="138"/>
      <c r="D125" s="119"/>
      <c r="E125" s="118"/>
      <c r="F125" s="119"/>
      <c r="G125" s="139"/>
      <c r="H125" s="339"/>
      <c r="I125" s="339"/>
      <c r="J125" s="53"/>
      <c r="K125" s="139"/>
      <c r="L125" s="63"/>
      <c r="M125" s="53"/>
      <c r="N125" s="139"/>
      <c r="O125" s="381"/>
    </row>
    <row r="126" spans="1:15" ht="18.75" x14ac:dyDescent="0.3">
      <c r="A126" s="530"/>
      <c r="B126" s="463" t="s">
        <v>241</v>
      </c>
      <c r="C126" s="138"/>
      <c r="D126" s="119"/>
      <c r="E126" s="118"/>
      <c r="F126" s="119"/>
      <c r="G126" s="139"/>
      <c r="H126" s="339"/>
      <c r="I126" s="339"/>
      <c r="J126" s="53"/>
      <c r="K126" s="139"/>
      <c r="L126" s="63"/>
      <c r="M126" s="53"/>
      <c r="N126" s="139"/>
      <c r="O126" s="381"/>
    </row>
    <row r="127" spans="1:15" ht="18.75" x14ac:dyDescent="0.3">
      <c r="A127" s="530"/>
      <c r="B127" s="462" t="s">
        <v>288</v>
      </c>
      <c r="C127" s="138"/>
      <c r="D127" s="119"/>
      <c r="E127" s="118"/>
      <c r="F127" s="119"/>
      <c r="G127" s="139"/>
      <c r="H127" s="339"/>
      <c r="I127" s="339"/>
      <c r="J127" s="53"/>
      <c r="K127" s="139"/>
      <c r="L127" s="63"/>
      <c r="M127" s="53"/>
      <c r="N127" s="139"/>
      <c r="O127" s="381"/>
    </row>
    <row r="128" spans="1:15" ht="18.75" x14ac:dyDescent="0.3">
      <c r="A128" s="530"/>
      <c r="B128" s="462" t="s">
        <v>289</v>
      </c>
      <c r="C128" s="138"/>
      <c r="D128" s="119"/>
      <c r="E128" s="118"/>
      <c r="F128" s="119"/>
      <c r="G128" s="139"/>
      <c r="H128" s="339"/>
      <c r="I128" s="339"/>
      <c r="J128" s="53"/>
      <c r="K128" s="139"/>
      <c r="L128" s="63"/>
      <c r="M128" s="53"/>
      <c r="N128" s="139"/>
      <c r="O128" s="381"/>
    </row>
    <row r="129" spans="1:15" ht="18.75" x14ac:dyDescent="0.3">
      <c r="A129" s="530"/>
      <c r="B129" s="462" t="s">
        <v>287</v>
      </c>
      <c r="C129" s="138"/>
      <c r="D129" s="119"/>
      <c r="E129" s="118"/>
      <c r="F129" s="119"/>
      <c r="G129" s="139"/>
      <c r="H129" s="339"/>
      <c r="I129" s="339"/>
      <c r="J129" s="53"/>
      <c r="K129" s="139"/>
      <c r="L129" s="63"/>
      <c r="M129" s="53"/>
      <c r="N129" s="139"/>
      <c r="O129" s="381"/>
    </row>
    <row r="130" spans="1:15" ht="18.75" x14ac:dyDescent="0.3">
      <c r="A130" s="530"/>
      <c r="B130" s="462" t="s">
        <v>290</v>
      </c>
      <c r="C130" s="138"/>
      <c r="D130" s="119"/>
      <c r="E130" s="118"/>
      <c r="F130" s="119"/>
      <c r="G130" s="139"/>
      <c r="H130" s="339"/>
      <c r="I130" s="339"/>
      <c r="J130" s="53"/>
      <c r="K130" s="139"/>
      <c r="L130" s="63"/>
      <c r="M130" s="53"/>
      <c r="N130" s="139"/>
      <c r="O130" s="381"/>
    </row>
    <row r="131" spans="1:15" ht="18.75" x14ac:dyDescent="0.3">
      <c r="A131" s="531"/>
      <c r="B131" s="464" t="s">
        <v>291</v>
      </c>
      <c r="C131" s="141"/>
      <c r="D131" s="126"/>
      <c r="E131" s="125"/>
      <c r="F131" s="126"/>
      <c r="G131" s="142"/>
      <c r="H131" s="340"/>
      <c r="I131" s="340"/>
      <c r="J131" s="56"/>
      <c r="K131" s="142"/>
      <c r="L131" s="66"/>
      <c r="M131" s="56"/>
      <c r="N131" s="142"/>
      <c r="O131" s="381"/>
    </row>
    <row r="132" spans="1:15" ht="18.75" x14ac:dyDescent="0.3">
      <c r="A132" s="529">
        <v>495</v>
      </c>
      <c r="B132" s="285" t="s">
        <v>242</v>
      </c>
      <c r="C132" s="138">
        <v>200</v>
      </c>
      <c r="D132" s="119">
        <v>2.79</v>
      </c>
      <c r="E132" s="118">
        <v>2.5499999999999998</v>
      </c>
      <c r="F132" s="119">
        <v>13.27</v>
      </c>
      <c r="G132" s="53">
        <v>87.25</v>
      </c>
      <c r="H132" s="338">
        <v>0.04</v>
      </c>
      <c r="I132" s="50">
        <v>1.3</v>
      </c>
      <c r="J132" s="231">
        <v>0.01</v>
      </c>
      <c r="K132" s="338">
        <v>0</v>
      </c>
      <c r="L132" s="50">
        <v>127</v>
      </c>
      <c r="M132" s="231">
        <v>93</v>
      </c>
      <c r="N132" s="50">
        <v>15</v>
      </c>
      <c r="O132" s="389">
        <v>0.4</v>
      </c>
    </row>
    <row r="133" spans="1:15" ht="18.75" x14ac:dyDescent="0.3">
      <c r="A133" s="530"/>
      <c r="B133" s="143" t="s">
        <v>243</v>
      </c>
      <c r="C133" s="138"/>
      <c r="D133" s="119"/>
      <c r="E133" s="118"/>
      <c r="F133" s="119"/>
      <c r="G133" s="53"/>
      <c r="H133" s="339"/>
      <c r="I133" s="53"/>
      <c r="J133" s="139"/>
      <c r="K133" s="339"/>
      <c r="L133" s="53"/>
      <c r="M133" s="139"/>
      <c r="N133" s="53"/>
      <c r="O133" s="399"/>
    </row>
    <row r="134" spans="1:15" ht="18.75" x14ac:dyDescent="0.3">
      <c r="A134" s="530"/>
      <c r="B134" s="143" t="s">
        <v>244</v>
      </c>
      <c r="C134" s="138"/>
      <c r="D134" s="119"/>
      <c r="E134" s="118"/>
      <c r="F134" s="119"/>
      <c r="G134" s="53"/>
      <c r="H134" s="339"/>
      <c r="I134" s="53"/>
      <c r="J134" s="139"/>
      <c r="K134" s="339"/>
      <c r="L134" s="53"/>
      <c r="M134" s="139"/>
      <c r="N134" s="53"/>
      <c r="O134" s="399"/>
    </row>
    <row r="135" spans="1:15" ht="18.75" x14ac:dyDescent="0.3">
      <c r="A135" s="531"/>
      <c r="B135" s="143" t="s">
        <v>245</v>
      </c>
      <c r="C135" s="141"/>
      <c r="D135" s="126"/>
      <c r="E135" s="125"/>
      <c r="F135" s="126"/>
      <c r="G135" s="56"/>
      <c r="H135" s="340"/>
      <c r="I135" s="56"/>
      <c r="J135" s="142"/>
      <c r="K135" s="340"/>
      <c r="L135" s="56"/>
      <c r="M135" s="142"/>
      <c r="N135" s="56"/>
      <c r="O135" s="404"/>
    </row>
    <row r="136" spans="1:15" ht="18.75" x14ac:dyDescent="0.3">
      <c r="A136" s="7">
        <v>112</v>
      </c>
      <c r="B136" s="306" t="s">
        <v>236</v>
      </c>
      <c r="C136" s="68">
        <v>200</v>
      </c>
      <c r="D136" s="69">
        <v>0.5</v>
      </c>
      <c r="E136" s="69">
        <v>0</v>
      </c>
      <c r="F136" s="69">
        <v>15</v>
      </c>
      <c r="G136" s="70">
        <v>95</v>
      </c>
      <c r="H136" s="19">
        <v>0.06</v>
      </c>
      <c r="I136" s="19">
        <v>20</v>
      </c>
      <c r="J136" s="19">
        <v>0</v>
      </c>
      <c r="K136" s="19">
        <v>0.4</v>
      </c>
      <c r="L136" s="19">
        <v>32</v>
      </c>
      <c r="M136" s="19">
        <v>22</v>
      </c>
      <c r="N136" s="19">
        <v>18</v>
      </c>
      <c r="O136" s="19">
        <v>4.4000000000000004</v>
      </c>
    </row>
    <row r="137" spans="1:15" ht="18.75" x14ac:dyDescent="0.3">
      <c r="A137" s="527" t="s">
        <v>41</v>
      </c>
      <c r="B137" s="528"/>
      <c r="C137" s="144">
        <f>SUM(C123:C136)</f>
        <v>460</v>
      </c>
      <c r="D137" s="35">
        <f t="shared" ref="D137:G137" si="7">SUM(D123:D136)</f>
        <v>9.3000000000000007</v>
      </c>
      <c r="E137" s="35">
        <f t="shared" si="7"/>
        <v>9.07</v>
      </c>
      <c r="F137" s="35">
        <f t="shared" si="7"/>
        <v>62.84</v>
      </c>
      <c r="G137" s="35">
        <f t="shared" si="7"/>
        <v>403.27</v>
      </c>
      <c r="H137" s="35">
        <f t="shared" ref="H137:O137" si="8">SUM(H123:H136)</f>
        <v>0.2</v>
      </c>
      <c r="I137" s="35">
        <f t="shared" si="8"/>
        <v>25.3</v>
      </c>
      <c r="J137" s="35">
        <f t="shared" si="8"/>
        <v>6.0000000000000005E-2</v>
      </c>
      <c r="K137" s="35">
        <f t="shared" si="8"/>
        <v>1.1000000000000001</v>
      </c>
      <c r="L137" s="35">
        <f t="shared" si="8"/>
        <v>204</v>
      </c>
      <c r="M137" s="35">
        <f t="shared" si="8"/>
        <v>198</v>
      </c>
      <c r="N137" s="35">
        <f t="shared" si="8"/>
        <v>51</v>
      </c>
      <c r="O137" s="379">
        <f t="shared" si="8"/>
        <v>5.7</v>
      </c>
    </row>
    <row r="138" spans="1:15" ht="18.75" x14ac:dyDescent="0.3">
      <c r="A138" s="527" t="s">
        <v>42</v>
      </c>
      <c r="B138" s="528"/>
      <c r="C138" s="71">
        <f>SUM(C118+C137)</f>
        <v>1270</v>
      </c>
      <c r="D138" s="35">
        <f t="shared" ref="D138" si="9">SUM(D118+D137)</f>
        <v>33.4</v>
      </c>
      <c r="E138" s="35">
        <f t="shared" ref="E138" si="10">SUM(E118+E137)</f>
        <v>32.14</v>
      </c>
      <c r="F138" s="35">
        <f t="shared" ref="F138" si="11">SUM(F118+F137)</f>
        <v>175.08999999999997</v>
      </c>
      <c r="G138" s="35">
        <f t="shared" ref="G138" si="12">SUM(G118+G137)</f>
        <v>1278.6500000000001</v>
      </c>
      <c r="H138" s="35">
        <v>0.49</v>
      </c>
      <c r="I138" s="35">
        <v>39.61</v>
      </c>
      <c r="J138" s="35">
        <v>0.08</v>
      </c>
      <c r="K138" s="35">
        <v>5.93</v>
      </c>
      <c r="L138" s="35">
        <v>292.83999999999997</v>
      </c>
      <c r="M138" s="465">
        <v>541.44000000000005</v>
      </c>
      <c r="N138" s="35">
        <v>136.87</v>
      </c>
      <c r="O138" s="391">
        <v>15.7</v>
      </c>
    </row>
    <row r="139" spans="1:15" x14ac:dyDescent="0.25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1:15" x14ac:dyDescent="0.2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1:15" x14ac:dyDescent="0.2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1:15" x14ac:dyDescent="0.2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1:15" x14ac:dyDescent="0.25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</row>
    <row r="144" spans="1:15" x14ac:dyDescent="0.2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2:14" x14ac:dyDescent="0.2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2:14" x14ac:dyDescent="0.25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</row>
    <row r="147" spans="2:14" x14ac:dyDescent="0.25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2:14" x14ac:dyDescent="0.25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</row>
    <row r="149" spans="2:14" x14ac:dyDescent="0.25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2:14" x14ac:dyDescent="0.25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</row>
    <row r="151" spans="2:14" x14ac:dyDescent="0.25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2:14" x14ac:dyDescent="0.25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</row>
    <row r="153" spans="2:14" x14ac:dyDescent="0.25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2:14" x14ac:dyDescent="0.25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2:14" x14ac:dyDescent="0.25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N155" s="30"/>
    </row>
  </sheetData>
  <mergeCells count="42">
    <mergeCell ref="G75:G77"/>
    <mergeCell ref="D6:F7"/>
    <mergeCell ref="D75:F76"/>
    <mergeCell ref="A24:A26"/>
    <mergeCell ref="A47:A50"/>
    <mergeCell ref="A9:A13"/>
    <mergeCell ref="A14:A17"/>
    <mergeCell ref="A27:A34"/>
    <mergeCell ref="A43:A46"/>
    <mergeCell ref="A57:A61"/>
    <mergeCell ref="A83:A86"/>
    <mergeCell ref="A95:A101"/>
    <mergeCell ref="A89:B89"/>
    <mergeCell ref="A92:A94"/>
    <mergeCell ref="A62:A65"/>
    <mergeCell ref="A75:A77"/>
    <mergeCell ref="A78:A82"/>
    <mergeCell ref="H6:K7"/>
    <mergeCell ref="L6:O7"/>
    <mergeCell ref="H75:K76"/>
    <mergeCell ref="L75:O76"/>
    <mergeCell ref="B6:B8"/>
    <mergeCell ref="A20:B20"/>
    <mergeCell ref="B75:B77"/>
    <mergeCell ref="A52:B52"/>
    <mergeCell ref="A53:B53"/>
    <mergeCell ref="A67:B67"/>
    <mergeCell ref="A68:B68"/>
    <mergeCell ref="A35:A42"/>
    <mergeCell ref="A6:A8"/>
    <mergeCell ref="C6:C8"/>
    <mergeCell ref="C75:C77"/>
    <mergeCell ref="G6:G8"/>
    <mergeCell ref="A138:B138"/>
    <mergeCell ref="A102:A107"/>
    <mergeCell ref="A108:A111"/>
    <mergeCell ref="A123:A131"/>
    <mergeCell ref="A132:A135"/>
    <mergeCell ref="A118:B118"/>
    <mergeCell ref="A119:B119"/>
    <mergeCell ref="A137:B137"/>
    <mergeCell ref="A112:A115"/>
  </mergeCells>
  <pageMargins left="0.39370078740157483" right="0.19685039370078741" top="0.39370078740157483" bottom="0.19685039370078741" header="0.31496062992125984" footer="0.11811023622047245"/>
  <pageSetup paperSize="9" scale="47" fitToHeight="0" orientation="portrait" r:id="rId1"/>
  <rowBreaks count="1" manualBreakCount="1">
    <brk id="69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view="pageBreakPreview" topLeftCell="A28" zoomScale="60" zoomScaleNormal="70" workbookViewId="0">
      <selection activeCell="A19" sqref="A19:XFD19"/>
    </sheetView>
  </sheetViews>
  <sheetFormatPr defaultColWidth="9" defaultRowHeight="15" x14ac:dyDescent="0.25"/>
  <cols>
    <col min="1" max="1" width="9.28515625" customWidth="1"/>
    <col min="2" max="2" width="60.7109375" customWidth="1"/>
    <col min="3" max="3" width="10.7109375" customWidth="1"/>
    <col min="4" max="5" width="9.28515625" customWidth="1"/>
    <col min="6" max="6" width="9.42578125" customWidth="1"/>
    <col min="7" max="7" width="20.28515625" customWidth="1"/>
    <col min="8" max="8" width="13.140625" customWidth="1"/>
    <col min="9" max="13" width="10.5703125" customWidth="1"/>
    <col min="14" max="14" width="11.28515625" customWidth="1"/>
  </cols>
  <sheetData>
    <row r="1" spans="1:15" ht="18.75" x14ac:dyDescent="0.3">
      <c r="A1" s="1" t="s">
        <v>192</v>
      </c>
      <c r="B1" s="29"/>
      <c r="C1" s="36"/>
      <c r="D1" s="1"/>
      <c r="E1" s="2"/>
      <c r="F1" s="2"/>
      <c r="G1" s="36"/>
      <c r="H1" s="36"/>
      <c r="I1" s="36"/>
      <c r="J1" s="36"/>
      <c r="K1" s="36"/>
      <c r="L1" s="36"/>
      <c r="M1" s="36"/>
      <c r="N1" s="36"/>
    </row>
    <row r="2" spans="1:15" ht="18.75" x14ac:dyDescent="0.3">
      <c r="A2" s="1" t="s">
        <v>162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8.75" x14ac:dyDescent="0.3">
      <c r="A3" s="3" t="s">
        <v>184</v>
      </c>
      <c r="B3" s="4"/>
      <c r="C3" s="5"/>
      <c r="D3" s="5"/>
      <c r="E3" s="36"/>
      <c r="F3" s="5"/>
      <c r="G3" s="5"/>
      <c r="H3" s="5"/>
      <c r="I3" s="5"/>
      <c r="J3" s="5"/>
      <c r="K3" s="5"/>
      <c r="L3" s="5"/>
      <c r="M3" s="5"/>
      <c r="N3" s="5"/>
    </row>
    <row r="4" spans="1:15" ht="18.75" x14ac:dyDescent="0.3">
      <c r="A4" s="3" t="s">
        <v>3</v>
      </c>
      <c r="B4" s="36"/>
      <c r="C4" s="5"/>
      <c r="D4" s="5"/>
      <c r="E4" s="36"/>
      <c r="F4" s="5"/>
      <c r="G4" s="5"/>
      <c r="H4" s="5"/>
      <c r="I4" s="5"/>
      <c r="J4" s="5"/>
      <c r="K4" s="5"/>
      <c r="L4" s="5"/>
      <c r="M4" s="5"/>
      <c r="N4" s="5"/>
    </row>
    <row r="5" spans="1:15" x14ac:dyDescent="0.25">
      <c r="A5" s="535" t="s">
        <v>4</v>
      </c>
      <c r="B5" s="532" t="s">
        <v>5</v>
      </c>
      <c r="C5" s="559" t="s">
        <v>6</v>
      </c>
      <c r="D5" s="565" t="s">
        <v>7</v>
      </c>
      <c r="E5" s="566"/>
      <c r="F5" s="567"/>
      <c r="G5" s="562" t="s">
        <v>8</v>
      </c>
      <c r="H5" s="555" t="s">
        <v>272</v>
      </c>
      <c r="I5" s="556"/>
      <c r="J5" s="556"/>
      <c r="K5" s="556"/>
      <c r="L5" s="549" t="s">
        <v>273</v>
      </c>
      <c r="M5" s="550"/>
      <c r="N5" s="550"/>
      <c r="O5" s="550"/>
    </row>
    <row r="6" spans="1:15" x14ac:dyDescent="0.25">
      <c r="A6" s="535"/>
      <c r="B6" s="533"/>
      <c r="C6" s="560"/>
      <c r="D6" s="568"/>
      <c r="E6" s="569"/>
      <c r="F6" s="570"/>
      <c r="G6" s="563"/>
      <c r="H6" s="557"/>
      <c r="I6" s="558"/>
      <c r="J6" s="558"/>
      <c r="K6" s="558"/>
      <c r="L6" s="551"/>
      <c r="M6" s="552"/>
      <c r="N6" s="552"/>
      <c r="O6" s="552"/>
    </row>
    <row r="7" spans="1:15" ht="18.75" x14ac:dyDescent="0.3">
      <c r="A7" s="535"/>
      <c r="B7" s="534"/>
      <c r="C7" s="561"/>
      <c r="D7" s="7" t="s">
        <v>9</v>
      </c>
      <c r="E7" s="7" t="s">
        <v>10</v>
      </c>
      <c r="F7" s="7" t="s">
        <v>11</v>
      </c>
      <c r="G7" s="564"/>
      <c r="H7" s="332" t="s">
        <v>274</v>
      </c>
      <c r="I7" s="332" t="s">
        <v>275</v>
      </c>
      <c r="J7" s="332" t="s">
        <v>278</v>
      </c>
      <c r="K7" s="372" t="s">
        <v>279</v>
      </c>
      <c r="L7" s="332" t="s">
        <v>276</v>
      </c>
      <c r="M7" s="332" t="s">
        <v>280</v>
      </c>
      <c r="N7" s="367" t="s">
        <v>281</v>
      </c>
      <c r="O7" s="367" t="s">
        <v>277</v>
      </c>
    </row>
    <row r="8" spans="1:15" ht="18.75" x14ac:dyDescent="0.3">
      <c r="A8" s="543">
        <v>255</v>
      </c>
      <c r="B8" s="255" t="s">
        <v>250</v>
      </c>
      <c r="C8" s="445">
        <v>205</v>
      </c>
      <c r="D8" s="311">
        <v>7.23</v>
      </c>
      <c r="E8" s="310">
        <v>6.67</v>
      </c>
      <c r="F8" s="311">
        <v>39.54</v>
      </c>
      <c r="G8" s="310">
        <v>246.87</v>
      </c>
      <c r="H8" s="410">
        <v>0.12</v>
      </c>
      <c r="I8" s="410">
        <v>1.45</v>
      </c>
      <c r="J8" s="310">
        <v>0.08</v>
      </c>
      <c r="K8" s="411">
        <v>0.77</v>
      </c>
      <c r="L8" s="311">
        <v>171.17</v>
      </c>
      <c r="M8" s="310">
        <v>256.86</v>
      </c>
      <c r="N8" s="411">
        <v>38.130000000000003</v>
      </c>
      <c r="O8" s="388">
        <v>0.94</v>
      </c>
    </row>
    <row r="9" spans="1:15" ht="15.75" x14ac:dyDescent="0.25">
      <c r="A9" s="544"/>
      <c r="B9" s="259" t="s">
        <v>251</v>
      </c>
      <c r="C9" s="260"/>
      <c r="D9" s="261"/>
      <c r="E9" s="262"/>
      <c r="F9" s="261"/>
      <c r="G9" s="262"/>
      <c r="H9" s="409"/>
      <c r="I9" s="409"/>
      <c r="J9" s="262"/>
      <c r="K9" s="412"/>
      <c r="L9" s="261"/>
      <c r="M9" s="262"/>
      <c r="N9" s="412"/>
      <c r="O9" s="380"/>
    </row>
    <row r="10" spans="1:15" ht="15.75" x14ac:dyDescent="0.25">
      <c r="A10" s="544"/>
      <c r="B10" s="259" t="s">
        <v>20</v>
      </c>
      <c r="C10" s="260"/>
      <c r="D10" s="261"/>
      <c r="E10" s="262"/>
      <c r="F10" s="261"/>
      <c r="G10" s="262"/>
      <c r="H10" s="409"/>
      <c r="I10" s="409"/>
      <c r="J10" s="262"/>
      <c r="K10" s="412"/>
      <c r="L10" s="261"/>
      <c r="M10" s="262"/>
      <c r="N10" s="412"/>
      <c r="O10" s="380"/>
    </row>
    <row r="11" spans="1:15" ht="15.75" x14ac:dyDescent="0.25">
      <c r="A11" s="544"/>
      <c r="B11" s="259" t="s">
        <v>252</v>
      </c>
      <c r="C11" s="260"/>
      <c r="D11" s="261"/>
      <c r="E11" s="262"/>
      <c r="F11" s="261"/>
      <c r="G11" s="262"/>
      <c r="H11" s="409"/>
      <c r="I11" s="409"/>
      <c r="J11" s="262"/>
      <c r="K11" s="412"/>
      <c r="L11" s="261"/>
      <c r="M11" s="262"/>
      <c r="N11" s="412"/>
      <c r="O11" s="380"/>
    </row>
    <row r="12" spans="1:15" ht="15.75" x14ac:dyDescent="0.25">
      <c r="A12" s="544"/>
      <c r="B12" s="259" t="s">
        <v>15</v>
      </c>
      <c r="C12" s="260"/>
      <c r="D12" s="261"/>
      <c r="E12" s="262"/>
      <c r="F12" s="261"/>
      <c r="G12" s="262"/>
      <c r="H12" s="409"/>
      <c r="I12" s="409"/>
      <c r="J12" s="262"/>
      <c r="K12" s="412"/>
      <c r="L12" s="261"/>
      <c r="M12" s="262"/>
      <c r="N12" s="412"/>
      <c r="O12" s="380"/>
    </row>
    <row r="13" spans="1:15" ht="15.75" x14ac:dyDescent="0.25">
      <c r="A13" s="581"/>
      <c r="B13" s="263" t="s">
        <v>188</v>
      </c>
      <c r="C13" s="264"/>
      <c r="D13" s="265"/>
      <c r="E13" s="266"/>
      <c r="F13" s="265"/>
      <c r="G13" s="266"/>
      <c r="H13" s="413"/>
      <c r="I13" s="413"/>
      <c r="J13" s="266"/>
      <c r="K13" s="414"/>
      <c r="L13" s="265"/>
      <c r="M13" s="266"/>
      <c r="N13" s="414"/>
      <c r="O13" s="384"/>
    </row>
    <row r="14" spans="1:15" ht="18.75" x14ac:dyDescent="0.3">
      <c r="A14" s="543">
        <v>494</v>
      </c>
      <c r="B14" s="287" t="s">
        <v>189</v>
      </c>
      <c r="C14" s="486">
        <v>200</v>
      </c>
      <c r="D14" s="279">
        <v>0.1</v>
      </c>
      <c r="E14" s="9">
        <v>0</v>
      </c>
      <c r="F14" s="279">
        <v>15.2</v>
      </c>
      <c r="G14" s="279">
        <v>61</v>
      </c>
      <c r="H14" s="336">
        <v>0</v>
      </c>
      <c r="I14" s="280">
        <v>2.8</v>
      </c>
      <c r="J14" s="220">
        <v>0</v>
      </c>
      <c r="K14" s="336">
        <v>0</v>
      </c>
      <c r="L14" s="280">
        <v>14.2</v>
      </c>
      <c r="M14" s="220">
        <v>4</v>
      </c>
      <c r="N14" s="280">
        <v>2</v>
      </c>
      <c r="O14" s="361">
        <v>0.4</v>
      </c>
    </row>
    <row r="15" spans="1:15" ht="18.75" x14ac:dyDescent="0.3">
      <c r="A15" s="544"/>
      <c r="B15" s="105" t="s">
        <v>339</v>
      </c>
      <c r="C15" s="106"/>
      <c r="D15" s="280"/>
      <c r="E15" s="13"/>
      <c r="F15" s="280"/>
      <c r="G15" s="280"/>
      <c r="H15" s="336"/>
      <c r="I15" s="280"/>
      <c r="J15" s="220"/>
      <c r="K15" s="336"/>
      <c r="L15" s="280"/>
      <c r="M15" s="220"/>
      <c r="N15" s="280"/>
      <c r="O15" s="361"/>
    </row>
    <row r="16" spans="1:15" ht="18.75" x14ac:dyDescent="0.3">
      <c r="A16" s="544"/>
      <c r="B16" s="105" t="s">
        <v>40</v>
      </c>
      <c r="C16" s="106"/>
      <c r="D16" s="280"/>
      <c r="E16" s="13"/>
      <c r="F16" s="280"/>
      <c r="G16" s="280"/>
      <c r="H16" s="336"/>
      <c r="I16" s="280"/>
      <c r="J16" s="220"/>
      <c r="K16" s="336"/>
      <c r="L16" s="280"/>
      <c r="M16" s="220"/>
      <c r="N16" s="280"/>
      <c r="O16" s="361"/>
    </row>
    <row r="17" spans="1:16" ht="18.75" x14ac:dyDescent="0.3">
      <c r="A17" s="581"/>
      <c r="B17" s="107" t="s">
        <v>191</v>
      </c>
      <c r="C17" s="487"/>
      <c r="D17" s="281"/>
      <c r="E17" s="41"/>
      <c r="F17" s="281"/>
      <c r="G17" s="281"/>
      <c r="H17" s="385"/>
      <c r="I17" s="281"/>
      <c r="J17" s="222"/>
      <c r="K17" s="385"/>
      <c r="L17" s="281"/>
      <c r="M17" s="222"/>
      <c r="N17" s="281"/>
      <c r="O17" s="361"/>
    </row>
    <row r="18" spans="1:16" ht="18.75" x14ac:dyDescent="0.25">
      <c r="A18" s="15">
        <v>108</v>
      </c>
      <c r="B18" s="288" t="s">
        <v>21</v>
      </c>
      <c r="C18" s="17">
        <v>60</v>
      </c>
      <c r="D18" s="18">
        <v>4.5599999999999996</v>
      </c>
      <c r="E18" s="19">
        <v>0.48</v>
      </c>
      <c r="F18" s="18">
        <v>29.5</v>
      </c>
      <c r="G18" s="19">
        <v>141</v>
      </c>
      <c r="H18" s="19">
        <v>0.06</v>
      </c>
      <c r="I18" s="19">
        <v>0</v>
      </c>
      <c r="J18" s="19">
        <v>0</v>
      </c>
      <c r="K18" s="19">
        <v>0.66</v>
      </c>
      <c r="L18" s="19">
        <v>12</v>
      </c>
      <c r="M18" s="19">
        <v>39</v>
      </c>
      <c r="N18" s="19">
        <v>8.4</v>
      </c>
      <c r="O18" s="19">
        <v>0.66</v>
      </c>
    </row>
    <row r="19" spans="1:16" ht="18.75" x14ac:dyDescent="0.3">
      <c r="A19" s="7">
        <v>112</v>
      </c>
      <c r="B19" s="306" t="s">
        <v>259</v>
      </c>
      <c r="C19" s="22">
        <v>200</v>
      </c>
      <c r="D19" s="23">
        <v>0.8</v>
      </c>
      <c r="E19" s="23">
        <v>0.8</v>
      </c>
      <c r="F19" s="23">
        <v>19.600000000000001</v>
      </c>
      <c r="G19" s="337">
        <v>94</v>
      </c>
      <c r="H19" s="19">
        <v>0.06</v>
      </c>
      <c r="I19" s="19">
        <v>20</v>
      </c>
      <c r="J19" s="19">
        <v>0</v>
      </c>
      <c r="K19" s="19">
        <v>0.4</v>
      </c>
      <c r="L19" s="19">
        <v>32</v>
      </c>
      <c r="M19" s="19">
        <v>22</v>
      </c>
      <c r="N19" s="19">
        <v>18</v>
      </c>
      <c r="O19" s="19">
        <v>4.4000000000000004</v>
      </c>
      <c r="P19" s="329"/>
    </row>
    <row r="20" spans="1:16" ht="18.75" x14ac:dyDescent="0.3">
      <c r="A20" s="520" t="s">
        <v>23</v>
      </c>
      <c r="B20" s="521"/>
      <c r="C20" s="44">
        <f>SUM(C8:C19)</f>
        <v>665</v>
      </c>
      <c r="D20" s="44">
        <f t="shared" ref="D20:O20" si="0">SUM(D8:D19)</f>
        <v>12.690000000000001</v>
      </c>
      <c r="E20" s="44">
        <f t="shared" si="0"/>
        <v>7.95</v>
      </c>
      <c r="F20" s="44">
        <f t="shared" si="0"/>
        <v>103.84</v>
      </c>
      <c r="G20" s="44">
        <f t="shared" si="0"/>
        <v>542.87</v>
      </c>
      <c r="H20" s="44">
        <f t="shared" si="0"/>
        <v>0.24</v>
      </c>
      <c r="I20" s="44">
        <f t="shared" si="0"/>
        <v>24.25</v>
      </c>
      <c r="J20" s="44">
        <f t="shared" si="0"/>
        <v>0.08</v>
      </c>
      <c r="K20" s="44">
        <f t="shared" si="0"/>
        <v>1.83</v>
      </c>
      <c r="L20" s="44">
        <f t="shared" si="0"/>
        <v>229.36999999999998</v>
      </c>
      <c r="M20" s="44">
        <f t="shared" si="0"/>
        <v>321.86</v>
      </c>
      <c r="N20" s="44">
        <f t="shared" si="0"/>
        <v>66.53</v>
      </c>
      <c r="O20" s="44">
        <f t="shared" si="0"/>
        <v>6.4</v>
      </c>
    </row>
    <row r="21" spans="1:16" ht="18.75" x14ac:dyDescent="0.3">
      <c r="A21" s="45"/>
      <c r="B21" s="45"/>
      <c r="C21" s="25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6" ht="18.75" x14ac:dyDescent="0.3">
      <c r="A22" s="45"/>
      <c r="B22" s="45"/>
      <c r="C22" s="25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6" ht="18.75" x14ac:dyDescent="0.3">
      <c r="A23" s="34" t="s">
        <v>24</v>
      </c>
      <c r="B23" s="36"/>
      <c r="C23" s="33"/>
      <c r="D23" s="33"/>
      <c r="E23" s="46"/>
      <c r="F23" s="34"/>
      <c r="G23" s="34"/>
      <c r="H23" s="34"/>
      <c r="I23" s="34"/>
      <c r="J23" s="34"/>
      <c r="K23" s="34"/>
      <c r="L23" s="34"/>
      <c r="M23" s="34"/>
      <c r="N23" s="34"/>
    </row>
    <row r="24" spans="1:16" s="2" customFormat="1" ht="18.75" x14ac:dyDescent="0.3">
      <c r="A24" s="572">
        <v>134</v>
      </c>
      <c r="B24" s="282" t="s">
        <v>63</v>
      </c>
      <c r="C24" s="75">
        <v>200</v>
      </c>
      <c r="D24" s="76">
        <v>4.0199999999999996</v>
      </c>
      <c r="E24" s="77">
        <v>9.0399999999999991</v>
      </c>
      <c r="F24" s="76">
        <v>25.9</v>
      </c>
      <c r="G24" s="146">
        <v>119.68</v>
      </c>
      <c r="H24" s="377">
        <v>7.0000000000000007E-2</v>
      </c>
      <c r="I24" s="377">
        <v>6.14</v>
      </c>
      <c r="J24" s="146">
        <v>0</v>
      </c>
      <c r="K24" s="78">
        <v>1.88</v>
      </c>
      <c r="L24" s="146">
        <v>12.4</v>
      </c>
      <c r="M24" s="146">
        <v>50.4</v>
      </c>
      <c r="N24" s="78">
        <v>21</v>
      </c>
      <c r="O24" s="324">
        <v>0.74</v>
      </c>
    </row>
    <row r="25" spans="1:16" s="2" customFormat="1" ht="18.75" x14ac:dyDescent="0.3">
      <c r="A25" s="573"/>
      <c r="B25" s="61" t="s">
        <v>64</v>
      </c>
      <c r="C25" s="159"/>
      <c r="D25" s="148"/>
      <c r="E25" s="72"/>
      <c r="F25" s="148"/>
      <c r="G25" s="149"/>
      <c r="H25" s="378"/>
      <c r="I25" s="378"/>
      <c r="J25" s="149"/>
      <c r="K25" s="386"/>
      <c r="L25" s="149"/>
      <c r="M25" s="149"/>
      <c r="N25" s="386"/>
      <c r="O25" s="79"/>
    </row>
    <row r="26" spans="1:16" s="2" customFormat="1" ht="18.75" x14ac:dyDescent="0.3">
      <c r="A26" s="573"/>
      <c r="B26" s="61" t="s">
        <v>65</v>
      </c>
      <c r="C26" s="159"/>
      <c r="D26" s="148"/>
      <c r="E26" s="72"/>
      <c r="F26" s="148"/>
      <c r="G26" s="149"/>
      <c r="H26" s="378"/>
      <c r="I26" s="378"/>
      <c r="J26" s="149"/>
      <c r="K26" s="386"/>
      <c r="L26" s="149"/>
      <c r="M26" s="149"/>
      <c r="N26" s="386"/>
      <c r="O26" s="79"/>
    </row>
    <row r="27" spans="1:16" s="2" customFormat="1" ht="18.75" x14ac:dyDescent="0.3">
      <c r="A27" s="573"/>
      <c r="B27" s="61" t="s">
        <v>28</v>
      </c>
      <c r="C27" s="159"/>
      <c r="D27" s="148"/>
      <c r="E27" s="72"/>
      <c r="F27" s="148"/>
      <c r="G27" s="149"/>
      <c r="H27" s="378"/>
      <c r="I27" s="378"/>
      <c r="J27" s="149"/>
      <c r="K27" s="386"/>
      <c r="L27" s="149"/>
      <c r="M27" s="149"/>
      <c r="N27" s="386"/>
      <c r="O27" s="79"/>
    </row>
    <row r="28" spans="1:16" s="2" customFormat="1" ht="18.75" x14ac:dyDescent="0.3">
      <c r="A28" s="573"/>
      <c r="B28" s="61" t="s">
        <v>66</v>
      </c>
      <c r="C28" s="159"/>
      <c r="D28" s="148"/>
      <c r="E28" s="72"/>
      <c r="F28" s="148"/>
      <c r="G28" s="149"/>
      <c r="H28" s="378"/>
      <c r="I28" s="378"/>
      <c r="J28" s="149"/>
      <c r="K28" s="386"/>
      <c r="L28" s="149"/>
      <c r="M28" s="149"/>
      <c r="N28" s="386"/>
      <c r="O28" s="79"/>
    </row>
    <row r="29" spans="1:16" s="2" customFormat="1" ht="18.75" x14ac:dyDescent="0.3">
      <c r="A29" s="573"/>
      <c r="B29" s="61" t="s">
        <v>67</v>
      </c>
      <c r="C29" s="159"/>
      <c r="D29" s="148"/>
      <c r="E29" s="72"/>
      <c r="F29" s="148"/>
      <c r="G29" s="149"/>
      <c r="H29" s="378"/>
      <c r="I29" s="378"/>
      <c r="J29" s="149"/>
      <c r="K29" s="386"/>
      <c r="L29" s="149"/>
      <c r="M29" s="149"/>
      <c r="N29" s="386"/>
      <c r="O29" s="79"/>
    </row>
    <row r="30" spans="1:16" s="2" customFormat="1" ht="18.75" x14ac:dyDescent="0.3">
      <c r="A30" s="573"/>
      <c r="B30" s="61" t="s">
        <v>68</v>
      </c>
      <c r="C30" s="159"/>
      <c r="D30" s="148"/>
      <c r="E30" s="72"/>
      <c r="F30" s="148"/>
      <c r="G30" s="149"/>
      <c r="H30" s="378"/>
      <c r="I30" s="378"/>
      <c r="J30" s="149"/>
      <c r="K30" s="386"/>
      <c r="L30" s="149"/>
      <c r="M30" s="149"/>
      <c r="N30" s="386"/>
      <c r="O30" s="79"/>
    </row>
    <row r="31" spans="1:16" s="2" customFormat="1" ht="18.75" x14ac:dyDescent="0.3">
      <c r="A31" s="573"/>
      <c r="B31" s="61" t="s">
        <v>69</v>
      </c>
      <c r="C31" s="159"/>
      <c r="D31" s="148"/>
      <c r="E31" s="72"/>
      <c r="F31" s="148"/>
      <c r="G31" s="149"/>
      <c r="H31" s="378"/>
      <c r="I31" s="378"/>
      <c r="J31" s="149"/>
      <c r="K31" s="386"/>
      <c r="L31" s="149"/>
      <c r="M31" s="149"/>
      <c r="N31" s="386"/>
      <c r="O31" s="79"/>
    </row>
    <row r="32" spans="1:16" s="2" customFormat="1" ht="18.75" x14ac:dyDescent="0.3">
      <c r="A32" s="574"/>
      <c r="B32" s="64" t="s">
        <v>31</v>
      </c>
      <c r="C32" s="160"/>
      <c r="D32" s="152"/>
      <c r="E32" s="151"/>
      <c r="F32" s="152"/>
      <c r="G32" s="153"/>
      <c r="H32" s="383"/>
      <c r="I32" s="383"/>
      <c r="J32" s="153"/>
      <c r="K32" s="387"/>
      <c r="L32" s="153"/>
      <c r="M32" s="153"/>
      <c r="N32" s="387"/>
      <c r="O32" s="84"/>
    </row>
    <row r="33" spans="1:16" ht="18.75" x14ac:dyDescent="0.3">
      <c r="A33" s="572">
        <v>390</v>
      </c>
      <c r="B33" s="300" t="s">
        <v>213</v>
      </c>
      <c r="C33" s="49">
        <v>90</v>
      </c>
      <c r="D33" s="155">
        <v>11.78</v>
      </c>
      <c r="E33" s="146">
        <v>17.39</v>
      </c>
      <c r="F33" s="155">
        <v>12.14</v>
      </c>
      <c r="G33" s="146">
        <v>252.18</v>
      </c>
      <c r="H33" s="426">
        <v>0.08</v>
      </c>
      <c r="I33" s="426">
        <v>0.72</v>
      </c>
      <c r="J33" s="180">
        <v>0.09</v>
      </c>
      <c r="K33" s="82">
        <v>0.45</v>
      </c>
      <c r="L33" s="180">
        <v>18.899999999999999</v>
      </c>
      <c r="M33" s="180">
        <v>97.2</v>
      </c>
      <c r="N33" s="82">
        <v>14.4</v>
      </c>
      <c r="O33" s="446">
        <v>1.35</v>
      </c>
      <c r="P33" s="421"/>
    </row>
    <row r="34" spans="1:16" ht="18.75" x14ac:dyDescent="0.3">
      <c r="A34" s="573"/>
      <c r="B34" s="61" t="s">
        <v>214</v>
      </c>
      <c r="C34" s="62"/>
      <c r="D34" s="63"/>
      <c r="E34" s="53"/>
      <c r="F34" s="63"/>
      <c r="G34" s="53"/>
      <c r="H34" s="339"/>
      <c r="I34" s="339"/>
      <c r="J34" s="53"/>
      <c r="K34" s="139"/>
      <c r="L34" s="53"/>
      <c r="M34" s="53"/>
      <c r="N34" s="139"/>
      <c r="O34" s="446"/>
      <c r="P34" s="421"/>
    </row>
    <row r="35" spans="1:16" ht="18.75" x14ac:dyDescent="0.3">
      <c r="A35" s="573"/>
      <c r="B35" s="61" t="s">
        <v>215</v>
      </c>
      <c r="C35" s="62"/>
      <c r="D35" s="63"/>
      <c r="E35" s="53"/>
      <c r="F35" s="63"/>
      <c r="G35" s="53"/>
      <c r="H35" s="339"/>
      <c r="I35" s="339"/>
      <c r="J35" s="53"/>
      <c r="K35" s="139"/>
      <c r="L35" s="53"/>
      <c r="M35" s="53"/>
      <c r="N35" s="139"/>
      <c r="O35" s="446"/>
      <c r="P35" s="421"/>
    </row>
    <row r="36" spans="1:16" ht="18.75" x14ac:dyDescent="0.3">
      <c r="A36" s="573"/>
      <c r="B36" s="61" t="s">
        <v>216</v>
      </c>
      <c r="C36" s="62"/>
      <c r="D36" s="63"/>
      <c r="E36" s="53"/>
      <c r="F36" s="63"/>
      <c r="G36" s="53"/>
      <c r="H36" s="339"/>
      <c r="I36" s="339"/>
      <c r="J36" s="53"/>
      <c r="K36" s="139"/>
      <c r="L36" s="53"/>
      <c r="M36" s="53"/>
      <c r="N36" s="139"/>
      <c r="O36" s="446"/>
      <c r="P36" s="421"/>
    </row>
    <row r="37" spans="1:16" ht="18.75" x14ac:dyDescent="0.3">
      <c r="A37" s="573"/>
      <c r="B37" s="61" t="s">
        <v>217</v>
      </c>
      <c r="C37" s="62"/>
      <c r="D37" s="63"/>
      <c r="E37" s="53"/>
      <c r="F37" s="63"/>
      <c r="G37" s="53"/>
      <c r="H37" s="339"/>
      <c r="I37" s="339"/>
      <c r="J37" s="53"/>
      <c r="K37" s="139"/>
      <c r="L37" s="53"/>
      <c r="M37" s="53"/>
      <c r="N37" s="139"/>
      <c r="O37" s="446"/>
      <c r="P37" s="421"/>
    </row>
    <row r="38" spans="1:16" ht="18.75" x14ac:dyDescent="0.3">
      <c r="A38" s="573"/>
      <c r="B38" s="61" t="s">
        <v>218</v>
      </c>
      <c r="C38" s="62"/>
      <c r="D38" s="63"/>
      <c r="E38" s="53"/>
      <c r="F38" s="63"/>
      <c r="G38" s="53"/>
      <c r="H38" s="339"/>
      <c r="I38" s="339"/>
      <c r="J38" s="53"/>
      <c r="K38" s="139"/>
      <c r="L38" s="53"/>
      <c r="M38" s="53"/>
      <c r="N38" s="139"/>
      <c r="O38" s="446"/>
      <c r="P38" s="421"/>
    </row>
    <row r="39" spans="1:16" ht="18.75" x14ac:dyDescent="0.3">
      <c r="A39" s="573"/>
      <c r="B39" s="61" t="s">
        <v>219</v>
      </c>
      <c r="C39" s="62"/>
      <c r="D39" s="63"/>
      <c r="E39" s="53"/>
      <c r="F39" s="63"/>
      <c r="G39" s="53"/>
      <c r="H39" s="339"/>
      <c r="I39" s="339"/>
      <c r="J39" s="53"/>
      <c r="K39" s="139"/>
      <c r="L39" s="53"/>
      <c r="M39" s="53"/>
      <c r="N39" s="139"/>
      <c r="O39" s="446"/>
      <c r="P39" s="421"/>
    </row>
    <row r="40" spans="1:16" ht="18.75" x14ac:dyDescent="0.3">
      <c r="A40" s="573"/>
      <c r="B40" s="61" t="s">
        <v>31</v>
      </c>
      <c r="C40" s="62"/>
      <c r="D40" s="63"/>
      <c r="E40" s="53"/>
      <c r="F40" s="63"/>
      <c r="G40" s="53"/>
      <c r="H40" s="339"/>
      <c r="I40" s="339"/>
      <c r="J40" s="53"/>
      <c r="K40" s="139"/>
      <c r="L40" s="53"/>
      <c r="M40" s="53"/>
      <c r="N40" s="139"/>
      <c r="O40" s="446"/>
      <c r="P40" s="421"/>
    </row>
    <row r="41" spans="1:16" ht="18.75" x14ac:dyDescent="0.3">
      <c r="A41" s="600"/>
      <c r="B41" s="64" t="s">
        <v>48</v>
      </c>
      <c r="C41" s="65"/>
      <c r="D41" s="66"/>
      <c r="E41" s="56"/>
      <c r="F41" s="66"/>
      <c r="G41" s="56"/>
      <c r="H41" s="339"/>
      <c r="I41" s="339"/>
      <c r="J41" s="53"/>
      <c r="K41" s="139"/>
      <c r="L41" s="53"/>
      <c r="M41" s="53"/>
      <c r="N41" s="139"/>
      <c r="O41" s="446"/>
      <c r="P41" s="421"/>
    </row>
    <row r="42" spans="1:16" ht="18.75" x14ac:dyDescent="0.3">
      <c r="A42" s="572">
        <v>291</v>
      </c>
      <c r="B42" s="282" t="s">
        <v>151</v>
      </c>
      <c r="C42" s="183">
        <v>150</v>
      </c>
      <c r="D42" s="116">
        <v>5.52</v>
      </c>
      <c r="E42" s="115">
        <v>5.29</v>
      </c>
      <c r="F42" s="116">
        <v>35.32</v>
      </c>
      <c r="G42" s="116">
        <v>211.09</v>
      </c>
      <c r="H42" s="116">
        <v>0.05</v>
      </c>
      <c r="I42" s="116">
        <v>0.01</v>
      </c>
      <c r="J42" s="396">
        <v>0</v>
      </c>
      <c r="K42" s="116">
        <v>0.79</v>
      </c>
      <c r="L42" s="406">
        <v>5.7</v>
      </c>
      <c r="M42" s="396">
        <v>35.700000000000003</v>
      </c>
      <c r="N42" s="116">
        <v>8.1</v>
      </c>
      <c r="O42" s="388">
        <v>0.78</v>
      </c>
      <c r="P42" s="421"/>
    </row>
    <row r="43" spans="1:16" ht="18.75" x14ac:dyDescent="0.3">
      <c r="A43" s="573"/>
      <c r="B43" s="61" t="s">
        <v>152</v>
      </c>
      <c r="C43" s="189"/>
      <c r="D43" s="119"/>
      <c r="E43" s="118"/>
      <c r="F43" s="119"/>
      <c r="G43" s="119"/>
      <c r="H43" s="119"/>
      <c r="I43" s="119"/>
      <c r="J43" s="395"/>
      <c r="K43" s="119"/>
      <c r="L43" s="407"/>
      <c r="M43" s="395"/>
      <c r="N43" s="119"/>
      <c r="O43" s="403"/>
      <c r="P43" s="421"/>
    </row>
    <row r="44" spans="1:16" ht="18.75" x14ac:dyDescent="0.3">
      <c r="A44" s="573"/>
      <c r="B44" s="61" t="s">
        <v>31</v>
      </c>
      <c r="C44" s="189"/>
      <c r="D44" s="119"/>
      <c r="E44" s="118"/>
      <c r="F44" s="119"/>
      <c r="G44" s="119"/>
      <c r="H44" s="119"/>
      <c r="I44" s="119"/>
      <c r="J44" s="395"/>
      <c r="K44" s="119"/>
      <c r="L44" s="407"/>
      <c r="M44" s="395"/>
      <c r="N44" s="119"/>
      <c r="O44" s="417"/>
      <c r="P44" s="421"/>
    </row>
    <row r="45" spans="1:16" ht="18.75" x14ac:dyDescent="0.3">
      <c r="A45" s="574"/>
      <c r="B45" s="64" t="s">
        <v>34</v>
      </c>
      <c r="C45" s="190"/>
      <c r="D45" s="126"/>
      <c r="E45" s="125"/>
      <c r="F45" s="126"/>
      <c r="G45" s="126"/>
      <c r="H45" s="126"/>
      <c r="I45" s="126"/>
      <c r="J45" s="397"/>
      <c r="K45" s="126"/>
      <c r="L45" s="408"/>
      <c r="M45" s="397"/>
      <c r="N45" s="126"/>
      <c r="O45" s="418"/>
      <c r="P45" s="421"/>
    </row>
    <row r="46" spans="1:16" ht="18.75" x14ac:dyDescent="0.3">
      <c r="A46" s="466">
        <v>518</v>
      </c>
      <c r="B46" s="177" t="s">
        <v>35</v>
      </c>
      <c r="C46" s="96">
        <v>200</v>
      </c>
      <c r="D46" s="96">
        <v>1.4</v>
      </c>
      <c r="E46" s="97">
        <v>0</v>
      </c>
      <c r="F46" s="223">
        <v>25.6</v>
      </c>
      <c r="G46" s="341">
        <v>84</v>
      </c>
      <c r="H46" s="97">
        <v>0.02</v>
      </c>
      <c r="I46" s="97">
        <v>4</v>
      </c>
      <c r="J46" s="97">
        <v>0</v>
      </c>
      <c r="K46" s="97">
        <v>0</v>
      </c>
      <c r="L46" s="97">
        <v>14</v>
      </c>
      <c r="M46" s="97">
        <v>0</v>
      </c>
      <c r="N46" s="97">
        <v>0</v>
      </c>
      <c r="O46" s="97">
        <v>2.8</v>
      </c>
      <c r="P46" s="421"/>
    </row>
    <row r="47" spans="1:16" ht="18.75" x14ac:dyDescent="0.3">
      <c r="A47" s="467">
        <v>108</v>
      </c>
      <c r="B47" s="294" t="s">
        <v>21</v>
      </c>
      <c r="C47" s="248">
        <v>40</v>
      </c>
      <c r="D47" s="249">
        <v>1.54</v>
      </c>
      <c r="E47" s="204">
        <v>0.16</v>
      </c>
      <c r="F47" s="249">
        <v>10.050000000000001</v>
      </c>
      <c r="G47" s="204">
        <v>106</v>
      </c>
      <c r="H47" s="204">
        <v>0.04</v>
      </c>
      <c r="I47" s="204">
        <v>0</v>
      </c>
      <c r="J47" s="204">
        <v>0</v>
      </c>
      <c r="K47" s="204">
        <v>0.44</v>
      </c>
      <c r="L47" s="204">
        <v>8</v>
      </c>
      <c r="M47" s="204">
        <v>26</v>
      </c>
      <c r="N47" s="204">
        <v>5.6</v>
      </c>
      <c r="O47" s="390">
        <v>0.44</v>
      </c>
      <c r="P47" s="421"/>
    </row>
    <row r="48" spans="1:16" ht="18.75" x14ac:dyDescent="0.3">
      <c r="A48" s="467">
        <v>109</v>
      </c>
      <c r="B48" s="294" t="s">
        <v>119</v>
      </c>
      <c r="C48" s="68">
        <v>40</v>
      </c>
      <c r="D48" s="69">
        <v>2.64</v>
      </c>
      <c r="E48" s="69">
        <v>0.48</v>
      </c>
      <c r="F48" s="69">
        <v>13.36</v>
      </c>
      <c r="G48" s="70">
        <v>69.599999999999994</v>
      </c>
      <c r="H48" s="70">
        <v>7.0000000000000007E-2</v>
      </c>
      <c r="I48" s="70">
        <v>0</v>
      </c>
      <c r="J48" s="70">
        <v>0</v>
      </c>
      <c r="K48" s="70">
        <v>0.56000000000000005</v>
      </c>
      <c r="L48" s="70">
        <v>14</v>
      </c>
      <c r="M48" s="70">
        <v>63.2</v>
      </c>
      <c r="N48" s="70">
        <v>18.8</v>
      </c>
      <c r="O48" s="400">
        <v>1.56</v>
      </c>
      <c r="P48" s="421"/>
    </row>
    <row r="49" spans="1:16" ht="18.75" x14ac:dyDescent="0.3">
      <c r="A49" s="523" t="s">
        <v>36</v>
      </c>
      <c r="B49" s="524"/>
      <c r="C49" s="71">
        <f>SUM(C24:C48)</f>
        <v>720</v>
      </c>
      <c r="D49" s="35">
        <f t="shared" ref="D49:O49" si="1">SUM(D24:D48)</f>
        <v>26.9</v>
      </c>
      <c r="E49" s="35">
        <f t="shared" si="1"/>
        <v>32.36</v>
      </c>
      <c r="F49" s="35">
        <f t="shared" si="1"/>
        <v>122.37</v>
      </c>
      <c r="G49" s="35">
        <f t="shared" si="1"/>
        <v>842.55000000000007</v>
      </c>
      <c r="H49" s="35">
        <f t="shared" si="1"/>
        <v>0.33</v>
      </c>
      <c r="I49" s="35">
        <f t="shared" si="1"/>
        <v>10.87</v>
      </c>
      <c r="J49" s="35">
        <f t="shared" si="1"/>
        <v>0.09</v>
      </c>
      <c r="K49" s="35">
        <f t="shared" si="1"/>
        <v>4.12</v>
      </c>
      <c r="L49" s="35">
        <f t="shared" si="1"/>
        <v>73</v>
      </c>
      <c r="M49" s="35">
        <f t="shared" si="1"/>
        <v>272.5</v>
      </c>
      <c r="N49" s="35">
        <f t="shared" si="1"/>
        <v>67.900000000000006</v>
      </c>
      <c r="O49" s="35">
        <f t="shared" si="1"/>
        <v>7.67</v>
      </c>
      <c r="P49" s="421"/>
    </row>
    <row r="50" spans="1:16" ht="18.75" x14ac:dyDescent="0.3">
      <c r="A50" s="525" t="s">
        <v>37</v>
      </c>
      <c r="B50" s="526"/>
      <c r="C50" s="71">
        <f>SUM(C20+C49)</f>
        <v>1385</v>
      </c>
      <c r="D50" s="144">
        <f t="shared" ref="D50:O50" si="2">SUM(D20+D49)</f>
        <v>39.590000000000003</v>
      </c>
      <c r="E50" s="144">
        <f t="shared" si="2"/>
        <v>40.31</v>
      </c>
      <c r="F50" s="144">
        <f t="shared" si="2"/>
        <v>226.21</v>
      </c>
      <c r="G50" s="144">
        <f t="shared" si="2"/>
        <v>1385.42</v>
      </c>
      <c r="H50" s="144">
        <f t="shared" si="2"/>
        <v>0.57000000000000006</v>
      </c>
      <c r="I50" s="144">
        <f t="shared" si="2"/>
        <v>35.119999999999997</v>
      </c>
      <c r="J50" s="144">
        <f t="shared" si="2"/>
        <v>0.16999999999999998</v>
      </c>
      <c r="K50" s="144">
        <f t="shared" si="2"/>
        <v>5.95</v>
      </c>
      <c r="L50" s="144">
        <f t="shared" si="2"/>
        <v>302.37</v>
      </c>
      <c r="M50" s="144">
        <f t="shared" si="2"/>
        <v>594.36</v>
      </c>
      <c r="N50" s="144">
        <f t="shared" si="2"/>
        <v>134.43</v>
      </c>
      <c r="O50" s="144">
        <f t="shared" si="2"/>
        <v>14.07</v>
      </c>
      <c r="P50" s="421"/>
    </row>
    <row r="51" spans="1:16" ht="18.75" x14ac:dyDescent="0.3">
      <c r="A51" s="5"/>
      <c r="B51" s="25"/>
      <c r="C51" s="26"/>
      <c r="D51" s="27"/>
      <c r="E51" s="27"/>
      <c r="F51" s="27"/>
      <c r="G51" s="28"/>
      <c r="H51" s="28"/>
      <c r="I51" s="28"/>
      <c r="J51" s="28"/>
      <c r="K51" s="28"/>
      <c r="L51" s="28"/>
      <c r="M51" s="28"/>
      <c r="N51" s="28"/>
    </row>
    <row r="52" spans="1:16" ht="18.75" x14ac:dyDescent="0.3">
      <c r="A52" s="3" t="s">
        <v>38</v>
      </c>
      <c r="C52" s="72"/>
      <c r="D52" s="73"/>
      <c r="E52" s="73"/>
      <c r="F52" s="73"/>
      <c r="G52" s="28"/>
      <c r="H52" s="28"/>
      <c r="I52" s="28"/>
      <c r="J52" s="28"/>
      <c r="K52" s="28"/>
      <c r="L52" s="28"/>
      <c r="M52" s="28"/>
      <c r="N52" s="28"/>
    </row>
    <row r="53" spans="1:16" ht="18.75" x14ac:dyDescent="0.3">
      <c r="A53" s="575">
        <v>588</v>
      </c>
      <c r="B53" s="255" t="s">
        <v>250</v>
      </c>
      <c r="C53" s="445">
        <v>150</v>
      </c>
      <c r="D53" s="311">
        <v>7.23</v>
      </c>
      <c r="E53" s="310">
        <v>6.67</v>
      </c>
      <c r="F53" s="311">
        <v>39.54</v>
      </c>
      <c r="G53" s="310">
        <v>185.15</v>
      </c>
      <c r="H53" s="410">
        <v>0.12</v>
      </c>
      <c r="I53" s="410">
        <v>1.45</v>
      </c>
      <c r="J53" s="310">
        <v>0.08</v>
      </c>
      <c r="K53" s="411">
        <v>0.77</v>
      </c>
      <c r="L53" s="311">
        <v>171.17</v>
      </c>
      <c r="M53" s="310">
        <v>256.86</v>
      </c>
      <c r="N53" s="411">
        <v>38.130000000000003</v>
      </c>
      <c r="O53" s="388">
        <v>0.94</v>
      </c>
    </row>
    <row r="54" spans="1:16" ht="15.75" x14ac:dyDescent="0.25">
      <c r="A54" s="587"/>
      <c r="B54" s="259" t="s">
        <v>251</v>
      </c>
      <c r="C54" s="260"/>
      <c r="D54" s="261"/>
      <c r="E54" s="262"/>
      <c r="F54" s="261"/>
      <c r="G54" s="262"/>
      <c r="H54" s="409"/>
      <c r="I54" s="409"/>
      <c r="J54" s="262"/>
      <c r="K54" s="412"/>
      <c r="L54" s="261"/>
      <c r="M54" s="262"/>
      <c r="N54" s="412"/>
      <c r="O54" s="380"/>
    </row>
    <row r="55" spans="1:16" ht="15.75" x14ac:dyDescent="0.25">
      <c r="A55" s="587"/>
      <c r="B55" s="259" t="s">
        <v>20</v>
      </c>
      <c r="C55" s="260"/>
      <c r="D55" s="261"/>
      <c r="E55" s="262"/>
      <c r="F55" s="261"/>
      <c r="G55" s="262"/>
      <c r="H55" s="409"/>
      <c r="I55" s="409"/>
      <c r="J55" s="262"/>
      <c r="K55" s="412"/>
      <c r="L55" s="261"/>
      <c r="M55" s="262"/>
      <c r="N55" s="412"/>
      <c r="O55" s="380"/>
    </row>
    <row r="56" spans="1:16" ht="15.75" x14ac:dyDescent="0.25">
      <c r="A56" s="587"/>
      <c r="B56" s="259" t="s">
        <v>252</v>
      </c>
      <c r="C56" s="260"/>
      <c r="D56" s="261"/>
      <c r="E56" s="262"/>
      <c r="F56" s="261"/>
      <c r="G56" s="262"/>
      <c r="H56" s="409"/>
      <c r="I56" s="409"/>
      <c r="J56" s="262"/>
      <c r="K56" s="412"/>
      <c r="L56" s="261"/>
      <c r="M56" s="262"/>
      <c r="N56" s="412"/>
      <c r="O56" s="380"/>
    </row>
    <row r="57" spans="1:16" ht="15.75" x14ac:dyDescent="0.25">
      <c r="A57" s="587"/>
      <c r="B57" s="259" t="s">
        <v>15</v>
      </c>
      <c r="C57" s="260"/>
      <c r="D57" s="261"/>
      <c r="E57" s="262"/>
      <c r="F57" s="261"/>
      <c r="G57" s="262"/>
      <c r="H57" s="409"/>
      <c r="I57" s="409"/>
      <c r="J57" s="262"/>
      <c r="K57" s="412"/>
      <c r="L57" s="261"/>
      <c r="M57" s="262"/>
      <c r="N57" s="412"/>
      <c r="O57" s="380"/>
    </row>
    <row r="58" spans="1:16" ht="15.75" x14ac:dyDescent="0.25">
      <c r="A58" s="588"/>
      <c r="B58" s="263" t="s">
        <v>188</v>
      </c>
      <c r="C58" s="264"/>
      <c r="D58" s="265"/>
      <c r="E58" s="266"/>
      <c r="F58" s="265"/>
      <c r="G58" s="266"/>
      <c r="H58" s="413"/>
      <c r="I58" s="413"/>
      <c r="J58" s="266"/>
      <c r="K58" s="414"/>
      <c r="L58" s="265"/>
      <c r="M58" s="266"/>
      <c r="N58" s="414"/>
      <c r="O58" s="384"/>
    </row>
    <row r="59" spans="1:16" s="30" customFormat="1" ht="18.75" x14ac:dyDescent="0.3">
      <c r="A59" s="543">
        <v>494</v>
      </c>
      <c r="B59" s="287" t="s">
        <v>189</v>
      </c>
      <c r="C59" s="486">
        <v>180</v>
      </c>
      <c r="D59" s="279">
        <v>0.09</v>
      </c>
      <c r="E59" s="9">
        <v>0</v>
      </c>
      <c r="F59" s="279">
        <v>13.68</v>
      </c>
      <c r="G59" s="279">
        <v>54.9</v>
      </c>
      <c r="H59" s="336">
        <v>0</v>
      </c>
      <c r="I59" s="280">
        <v>2.8</v>
      </c>
      <c r="J59" s="220">
        <v>0</v>
      </c>
      <c r="K59" s="336">
        <v>0</v>
      </c>
      <c r="L59" s="280">
        <v>14.2</v>
      </c>
      <c r="M59" s="220">
        <v>4</v>
      </c>
      <c r="N59" s="280">
        <v>2</v>
      </c>
      <c r="O59" s="361">
        <v>0.4</v>
      </c>
    </row>
    <row r="60" spans="1:16" ht="18.75" x14ac:dyDescent="0.3">
      <c r="A60" s="544"/>
      <c r="B60" s="105" t="s">
        <v>339</v>
      </c>
      <c r="C60" s="106"/>
      <c r="D60" s="280"/>
      <c r="E60" s="13"/>
      <c r="F60" s="280"/>
      <c r="G60" s="280"/>
      <c r="H60" s="336"/>
      <c r="I60" s="280"/>
      <c r="J60" s="220"/>
      <c r="K60" s="336"/>
      <c r="L60" s="280"/>
      <c r="M60" s="220"/>
      <c r="N60" s="280"/>
      <c r="O60" s="361"/>
    </row>
    <row r="61" spans="1:16" ht="18.75" x14ac:dyDescent="0.3">
      <c r="A61" s="544"/>
      <c r="B61" s="105" t="s">
        <v>40</v>
      </c>
      <c r="C61" s="106"/>
      <c r="D61" s="280"/>
      <c r="E61" s="13"/>
      <c r="F61" s="280"/>
      <c r="G61" s="280"/>
      <c r="H61" s="336"/>
      <c r="I61" s="280"/>
      <c r="J61" s="220"/>
      <c r="K61" s="336"/>
      <c r="L61" s="280"/>
      <c r="M61" s="220"/>
      <c r="N61" s="280"/>
      <c r="O61" s="361"/>
    </row>
    <row r="62" spans="1:16" ht="18.75" x14ac:dyDescent="0.3">
      <c r="A62" s="581"/>
      <c r="B62" s="107" t="s">
        <v>191</v>
      </c>
      <c r="C62" s="487"/>
      <c r="D62" s="281"/>
      <c r="E62" s="41"/>
      <c r="F62" s="281"/>
      <c r="G62" s="281"/>
      <c r="H62" s="385"/>
      <c r="I62" s="281"/>
      <c r="J62" s="222"/>
      <c r="K62" s="385"/>
      <c r="L62" s="281"/>
      <c r="M62" s="222"/>
      <c r="N62" s="281"/>
      <c r="O62" s="361"/>
    </row>
    <row r="63" spans="1:16" ht="18.75" x14ac:dyDescent="0.3">
      <c r="A63" s="487"/>
      <c r="B63" s="497" t="s">
        <v>21</v>
      </c>
      <c r="C63" s="245">
        <v>20</v>
      </c>
      <c r="D63" s="246">
        <v>1.52</v>
      </c>
      <c r="E63" s="247">
        <v>0.16</v>
      </c>
      <c r="F63" s="246">
        <v>9.84</v>
      </c>
      <c r="G63" s="247">
        <v>47</v>
      </c>
      <c r="H63" s="319">
        <v>0.05</v>
      </c>
      <c r="I63" s="319">
        <v>0</v>
      </c>
      <c r="J63" s="319">
        <v>0</v>
      </c>
      <c r="K63" s="319">
        <v>0.55000000000000004</v>
      </c>
      <c r="L63" s="319">
        <v>10</v>
      </c>
      <c r="M63" s="319">
        <v>32.5</v>
      </c>
      <c r="N63" s="319">
        <v>7</v>
      </c>
      <c r="O63" s="368">
        <v>0.55000000000000004</v>
      </c>
    </row>
    <row r="64" spans="1:16" ht="18.75" x14ac:dyDescent="0.3">
      <c r="A64" s="47">
        <v>112</v>
      </c>
      <c r="B64" s="295" t="s">
        <v>236</v>
      </c>
      <c r="C64" s="22">
        <v>100</v>
      </c>
      <c r="D64" s="23">
        <v>0.4</v>
      </c>
      <c r="E64" s="23">
        <v>0.4</v>
      </c>
      <c r="F64" s="23">
        <v>9.8000000000000007</v>
      </c>
      <c r="G64" s="19">
        <v>47</v>
      </c>
      <c r="H64" s="19">
        <v>0.03</v>
      </c>
      <c r="I64" s="19">
        <v>10</v>
      </c>
      <c r="J64" s="19">
        <v>0</v>
      </c>
      <c r="K64" s="19">
        <v>0.2</v>
      </c>
      <c r="L64" s="19">
        <v>16</v>
      </c>
      <c r="M64" s="19">
        <v>11</v>
      </c>
      <c r="N64" s="19">
        <v>9</v>
      </c>
      <c r="O64" s="19">
        <v>2.2000000000000002</v>
      </c>
    </row>
    <row r="65" spans="1:15" ht="18.75" x14ac:dyDescent="0.3">
      <c r="A65" s="527" t="s">
        <v>41</v>
      </c>
      <c r="B65" s="528"/>
      <c r="C65" s="90">
        <f>SUM(C53:C64)</f>
        <v>450</v>
      </c>
      <c r="D65" s="90">
        <f t="shared" ref="D65:O65" si="3">SUM(D53:D64)</f>
        <v>9.24</v>
      </c>
      <c r="E65" s="90">
        <f t="shared" si="3"/>
        <v>7.23</v>
      </c>
      <c r="F65" s="90">
        <f t="shared" si="3"/>
        <v>72.86</v>
      </c>
      <c r="G65" s="90">
        <f t="shared" si="3"/>
        <v>334.05</v>
      </c>
      <c r="H65" s="90">
        <f t="shared" si="3"/>
        <v>0.19999999999999998</v>
      </c>
      <c r="I65" s="90">
        <f t="shared" si="3"/>
        <v>14.25</v>
      </c>
      <c r="J65" s="90">
        <f t="shared" si="3"/>
        <v>0.08</v>
      </c>
      <c r="K65" s="90">
        <f t="shared" si="3"/>
        <v>1.52</v>
      </c>
      <c r="L65" s="90">
        <f t="shared" si="3"/>
        <v>211.36999999999998</v>
      </c>
      <c r="M65" s="90">
        <f t="shared" si="3"/>
        <v>304.36</v>
      </c>
      <c r="N65" s="90">
        <f t="shared" si="3"/>
        <v>56.13</v>
      </c>
      <c r="O65" s="90">
        <f t="shared" si="3"/>
        <v>4.09</v>
      </c>
    </row>
    <row r="66" spans="1:15" ht="18.75" x14ac:dyDescent="0.3">
      <c r="A66" s="527" t="s">
        <v>42</v>
      </c>
      <c r="B66" s="528"/>
      <c r="C66" s="92">
        <f t="shared" ref="C66:O66" si="4">SUM(C49+C65)</f>
        <v>1170</v>
      </c>
      <c r="D66" s="90">
        <f t="shared" si="4"/>
        <v>36.14</v>
      </c>
      <c r="E66" s="90">
        <f t="shared" si="4"/>
        <v>39.590000000000003</v>
      </c>
      <c r="F66" s="90">
        <f t="shared" si="4"/>
        <v>195.23000000000002</v>
      </c>
      <c r="G66" s="90">
        <f t="shared" si="4"/>
        <v>1176.6000000000001</v>
      </c>
      <c r="H66" s="90">
        <f t="shared" si="4"/>
        <v>0.53</v>
      </c>
      <c r="I66" s="90">
        <f t="shared" si="4"/>
        <v>25.119999999999997</v>
      </c>
      <c r="J66" s="90">
        <f t="shared" si="4"/>
        <v>0.16999999999999998</v>
      </c>
      <c r="K66" s="90">
        <f t="shared" si="4"/>
        <v>5.6400000000000006</v>
      </c>
      <c r="L66" s="90">
        <f t="shared" si="4"/>
        <v>284.37</v>
      </c>
      <c r="M66" s="90">
        <f t="shared" si="4"/>
        <v>576.86</v>
      </c>
      <c r="N66" s="90">
        <f t="shared" si="4"/>
        <v>124.03</v>
      </c>
      <c r="O66" s="90">
        <f t="shared" si="4"/>
        <v>11.76</v>
      </c>
    </row>
    <row r="67" spans="1:15" ht="18.75" x14ac:dyDescent="0.3">
      <c r="A67" s="5"/>
      <c r="B67" s="25"/>
      <c r="C67" s="26"/>
      <c r="D67" s="27"/>
      <c r="E67" s="27"/>
      <c r="F67" s="27"/>
      <c r="G67" s="28"/>
      <c r="H67" s="28"/>
      <c r="I67" s="28"/>
      <c r="J67" s="28"/>
      <c r="K67" s="28"/>
      <c r="L67" s="28"/>
      <c r="M67" s="28"/>
      <c r="N67" s="28"/>
    </row>
    <row r="68" spans="1:15" ht="18.75" x14ac:dyDescent="0.3">
      <c r="A68" s="1" t="s">
        <v>192</v>
      </c>
      <c r="B68" s="29"/>
      <c r="C68" s="46"/>
      <c r="D68" s="31"/>
      <c r="E68" s="29"/>
      <c r="F68" s="29"/>
      <c r="G68" s="46"/>
      <c r="H68" s="46"/>
      <c r="I68" s="46"/>
      <c r="J68" s="46"/>
      <c r="K68" s="46"/>
      <c r="L68" s="46"/>
      <c r="M68" s="46"/>
      <c r="N68" s="46"/>
    </row>
    <row r="69" spans="1:15" ht="18.75" x14ac:dyDescent="0.3">
      <c r="A69" s="1" t="s">
        <v>162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1:15" ht="18.75" x14ac:dyDescent="0.3">
      <c r="A70" s="3" t="s">
        <v>43</v>
      </c>
      <c r="B70" s="32"/>
      <c r="C70" s="33"/>
      <c r="D70" s="33"/>
      <c r="E70" s="46"/>
      <c r="F70" s="33"/>
      <c r="G70" s="33"/>
      <c r="H70" s="33"/>
      <c r="I70" s="33"/>
      <c r="J70" s="33"/>
      <c r="K70" s="33"/>
      <c r="L70" s="33"/>
      <c r="M70" s="33"/>
      <c r="N70" s="33"/>
    </row>
    <row r="71" spans="1:15" ht="18.75" x14ac:dyDescent="0.3">
      <c r="A71" s="34" t="s">
        <v>3</v>
      </c>
      <c r="B71" s="36"/>
      <c r="C71" s="33"/>
      <c r="D71" s="33"/>
      <c r="E71" s="46"/>
      <c r="F71" s="33"/>
      <c r="G71" s="33"/>
      <c r="H71" s="33"/>
      <c r="I71" s="33"/>
      <c r="J71" s="33"/>
      <c r="K71" s="33"/>
      <c r="L71" s="33"/>
      <c r="M71" s="33"/>
      <c r="N71" s="33"/>
    </row>
    <row r="72" spans="1:15" x14ac:dyDescent="0.25">
      <c r="A72" s="535" t="s">
        <v>4</v>
      </c>
      <c r="B72" s="532" t="s">
        <v>5</v>
      </c>
      <c r="C72" s="559" t="s">
        <v>6</v>
      </c>
      <c r="D72" s="565" t="s">
        <v>7</v>
      </c>
      <c r="E72" s="566"/>
      <c r="F72" s="567"/>
      <c r="G72" s="562" t="s">
        <v>8</v>
      </c>
      <c r="H72" s="555" t="s">
        <v>272</v>
      </c>
      <c r="I72" s="556"/>
      <c r="J72" s="556"/>
      <c r="K72" s="556"/>
      <c r="L72" s="549" t="s">
        <v>273</v>
      </c>
      <c r="M72" s="550"/>
      <c r="N72" s="550"/>
      <c r="O72" s="550"/>
    </row>
    <row r="73" spans="1:15" x14ac:dyDescent="0.25">
      <c r="A73" s="535"/>
      <c r="B73" s="533"/>
      <c r="C73" s="560"/>
      <c r="D73" s="568"/>
      <c r="E73" s="569"/>
      <c r="F73" s="570"/>
      <c r="G73" s="563"/>
      <c r="H73" s="557"/>
      <c r="I73" s="558"/>
      <c r="J73" s="558"/>
      <c r="K73" s="558"/>
      <c r="L73" s="551"/>
      <c r="M73" s="552"/>
      <c r="N73" s="552"/>
      <c r="O73" s="552"/>
    </row>
    <row r="74" spans="1:15" ht="18.75" x14ac:dyDescent="0.3">
      <c r="A74" s="535"/>
      <c r="B74" s="534"/>
      <c r="C74" s="561"/>
      <c r="D74" s="7" t="s">
        <v>9</v>
      </c>
      <c r="E74" s="7" t="s">
        <v>10</v>
      </c>
      <c r="F74" s="7" t="s">
        <v>11</v>
      </c>
      <c r="G74" s="564"/>
      <c r="H74" s="332" t="s">
        <v>274</v>
      </c>
      <c r="I74" s="332" t="s">
        <v>275</v>
      </c>
      <c r="J74" s="332" t="s">
        <v>278</v>
      </c>
      <c r="K74" s="372" t="s">
        <v>279</v>
      </c>
      <c r="L74" s="332" t="s">
        <v>276</v>
      </c>
      <c r="M74" s="332" t="s">
        <v>280</v>
      </c>
      <c r="N74" s="367" t="s">
        <v>281</v>
      </c>
      <c r="O74" s="367" t="s">
        <v>277</v>
      </c>
    </row>
    <row r="75" spans="1:15" ht="18.75" x14ac:dyDescent="0.3">
      <c r="A75" s="543">
        <v>255</v>
      </c>
      <c r="B75" s="255" t="s">
        <v>250</v>
      </c>
      <c r="C75" s="256">
        <v>150</v>
      </c>
      <c r="D75" s="257">
        <v>7.23</v>
      </c>
      <c r="E75" s="258">
        <v>6.67</v>
      </c>
      <c r="F75" s="257">
        <v>39.54</v>
      </c>
      <c r="G75" s="258">
        <v>185.15</v>
      </c>
      <c r="H75" s="410">
        <v>0.12</v>
      </c>
      <c r="I75" s="410">
        <v>1.45</v>
      </c>
      <c r="J75" s="310">
        <v>0.08</v>
      </c>
      <c r="K75" s="411">
        <v>0.77</v>
      </c>
      <c r="L75" s="311">
        <v>171.17</v>
      </c>
      <c r="M75" s="310">
        <v>256.86</v>
      </c>
      <c r="N75" s="411">
        <v>38.130000000000003</v>
      </c>
      <c r="O75" s="388">
        <v>0.94</v>
      </c>
    </row>
    <row r="76" spans="1:15" ht="15.75" x14ac:dyDescent="0.25">
      <c r="A76" s="544"/>
      <c r="B76" s="259" t="s">
        <v>251</v>
      </c>
      <c r="C76" s="260"/>
      <c r="D76" s="261"/>
      <c r="E76" s="262"/>
      <c r="F76" s="261"/>
      <c r="G76" s="262"/>
      <c r="H76" s="409"/>
      <c r="I76" s="409"/>
      <c r="J76" s="262"/>
      <c r="K76" s="412"/>
      <c r="L76" s="261"/>
      <c r="M76" s="262"/>
      <c r="N76" s="412"/>
      <c r="O76" s="380"/>
    </row>
    <row r="77" spans="1:15" ht="15.75" x14ac:dyDescent="0.25">
      <c r="A77" s="544"/>
      <c r="B77" s="259" t="s">
        <v>20</v>
      </c>
      <c r="C77" s="260"/>
      <c r="D77" s="261"/>
      <c r="E77" s="262"/>
      <c r="F77" s="261"/>
      <c r="G77" s="262"/>
      <c r="H77" s="409"/>
      <c r="I77" s="409"/>
      <c r="J77" s="262"/>
      <c r="K77" s="412"/>
      <c r="L77" s="261"/>
      <c r="M77" s="262"/>
      <c r="N77" s="412"/>
      <c r="O77" s="380"/>
    </row>
    <row r="78" spans="1:15" ht="15.75" x14ac:dyDescent="0.25">
      <c r="A78" s="544"/>
      <c r="B78" s="259" t="s">
        <v>252</v>
      </c>
      <c r="C78" s="260"/>
      <c r="D78" s="261"/>
      <c r="E78" s="262"/>
      <c r="F78" s="261"/>
      <c r="G78" s="262"/>
      <c r="H78" s="409"/>
      <c r="I78" s="409"/>
      <c r="J78" s="262"/>
      <c r="K78" s="412"/>
      <c r="L78" s="261"/>
      <c r="M78" s="262"/>
      <c r="N78" s="412"/>
      <c r="O78" s="380"/>
    </row>
    <row r="79" spans="1:15" ht="15.75" x14ac:dyDescent="0.25">
      <c r="A79" s="544"/>
      <c r="B79" s="259" t="s">
        <v>15</v>
      </c>
      <c r="C79" s="260"/>
      <c r="D79" s="261"/>
      <c r="E79" s="262"/>
      <c r="F79" s="261"/>
      <c r="G79" s="262"/>
      <c r="H79" s="409"/>
      <c r="I79" s="409"/>
      <c r="J79" s="262"/>
      <c r="K79" s="412"/>
      <c r="L79" s="261"/>
      <c r="M79" s="262"/>
      <c r="N79" s="412"/>
      <c r="O79" s="380"/>
    </row>
    <row r="80" spans="1:15" ht="15.75" x14ac:dyDescent="0.25">
      <c r="A80" s="581"/>
      <c r="B80" s="263" t="s">
        <v>188</v>
      </c>
      <c r="C80" s="264"/>
      <c r="D80" s="265"/>
      <c r="E80" s="266"/>
      <c r="F80" s="265"/>
      <c r="G80" s="266"/>
      <c r="H80" s="413"/>
      <c r="I80" s="413"/>
      <c r="J80" s="266"/>
      <c r="K80" s="414"/>
      <c r="L80" s="265"/>
      <c r="M80" s="266"/>
      <c r="N80" s="414"/>
      <c r="O80" s="384"/>
    </row>
    <row r="81" spans="1:15" ht="18.75" x14ac:dyDescent="0.3">
      <c r="A81" s="543">
        <v>494</v>
      </c>
      <c r="B81" s="287" t="s">
        <v>189</v>
      </c>
      <c r="C81" s="278">
        <v>200</v>
      </c>
      <c r="D81" s="279">
        <v>0.7</v>
      </c>
      <c r="E81" s="9">
        <v>0.01</v>
      </c>
      <c r="F81" s="279">
        <v>15.31</v>
      </c>
      <c r="G81" s="279">
        <v>61.62</v>
      </c>
      <c r="H81" s="336">
        <v>0</v>
      </c>
      <c r="I81" s="280">
        <v>2.8</v>
      </c>
      <c r="J81" s="220">
        <v>0</v>
      </c>
      <c r="K81" s="336">
        <v>0</v>
      </c>
      <c r="L81" s="280">
        <v>14.2</v>
      </c>
      <c r="M81" s="220">
        <v>4</v>
      </c>
      <c r="N81" s="280">
        <v>2</v>
      </c>
      <c r="O81" s="361">
        <v>0.4</v>
      </c>
    </row>
    <row r="82" spans="1:15" ht="18.75" x14ac:dyDescent="0.3">
      <c r="A82" s="544"/>
      <c r="B82" s="105" t="s">
        <v>190</v>
      </c>
      <c r="C82" s="106"/>
      <c r="D82" s="280"/>
      <c r="E82" s="13"/>
      <c r="F82" s="280"/>
      <c r="G82" s="280"/>
      <c r="H82" s="336"/>
      <c r="I82" s="280"/>
      <c r="J82" s="220"/>
      <c r="K82" s="336"/>
      <c r="L82" s="280"/>
      <c r="M82" s="220"/>
      <c r="N82" s="280"/>
      <c r="O82" s="361"/>
    </row>
    <row r="83" spans="1:15" ht="18.75" x14ac:dyDescent="0.3">
      <c r="A83" s="544"/>
      <c r="B83" s="105" t="s">
        <v>40</v>
      </c>
      <c r="C83" s="106"/>
      <c r="D83" s="280"/>
      <c r="E83" s="13"/>
      <c r="F83" s="280"/>
      <c r="G83" s="280"/>
      <c r="H83" s="336"/>
      <c r="I83" s="280"/>
      <c r="J83" s="220"/>
      <c r="K83" s="336"/>
      <c r="L83" s="280"/>
      <c r="M83" s="220"/>
      <c r="N83" s="280"/>
      <c r="O83" s="361"/>
    </row>
    <row r="84" spans="1:15" ht="18.75" x14ac:dyDescent="0.3">
      <c r="A84" s="581"/>
      <c r="B84" s="107" t="s">
        <v>191</v>
      </c>
      <c r="C84" s="277"/>
      <c r="D84" s="281"/>
      <c r="E84" s="41"/>
      <c r="F84" s="281"/>
      <c r="G84" s="281"/>
      <c r="H84" s="385"/>
      <c r="I84" s="281"/>
      <c r="J84" s="222"/>
      <c r="K84" s="385"/>
      <c r="L84" s="281"/>
      <c r="M84" s="222"/>
      <c r="N84" s="281"/>
      <c r="O84" s="361"/>
    </row>
    <row r="85" spans="1:15" ht="18.75" x14ac:dyDescent="0.25">
      <c r="A85" s="15">
        <v>108</v>
      </c>
      <c r="B85" s="288" t="s">
        <v>21</v>
      </c>
      <c r="C85" s="17">
        <v>60</v>
      </c>
      <c r="D85" s="18">
        <v>2.95</v>
      </c>
      <c r="E85" s="19">
        <v>0.9</v>
      </c>
      <c r="F85" s="18">
        <v>20.51</v>
      </c>
      <c r="G85" s="19">
        <v>159</v>
      </c>
      <c r="H85" s="19">
        <v>0.06</v>
      </c>
      <c r="I85" s="19">
        <v>0</v>
      </c>
      <c r="J85" s="19">
        <v>0</v>
      </c>
      <c r="K85" s="19">
        <v>0.66</v>
      </c>
      <c r="L85" s="19">
        <v>12</v>
      </c>
      <c r="M85" s="19">
        <v>39</v>
      </c>
      <c r="N85" s="19">
        <v>8.4</v>
      </c>
      <c r="O85" s="19">
        <v>0.66</v>
      </c>
    </row>
    <row r="86" spans="1:15" ht="18.75" x14ac:dyDescent="0.25">
      <c r="A86" s="6">
        <v>112</v>
      </c>
      <c r="B86" s="289" t="s">
        <v>22</v>
      </c>
      <c r="C86" s="22">
        <v>200</v>
      </c>
      <c r="D86" s="23">
        <v>0.5</v>
      </c>
      <c r="E86" s="23">
        <v>0</v>
      </c>
      <c r="F86" s="23">
        <v>15</v>
      </c>
      <c r="G86" s="19">
        <v>47</v>
      </c>
      <c r="H86" s="19">
        <v>0.06</v>
      </c>
      <c r="I86" s="19">
        <v>20</v>
      </c>
      <c r="J86" s="19">
        <v>0</v>
      </c>
      <c r="K86" s="19">
        <v>0.4</v>
      </c>
      <c r="L86" s="19">
        <v>32</v>
      </c>
      <c r="M86" s="19">
        <v>22</v>
      </c>
      <c r="N86" s="19">
        <v>18</v>
      </c>
      <c r="O86" s="19">
        <v>4.4000000000000004</v>
      </c>
    </row>
    <row r="87" spans="1:15" ht="18.75" x14ac:dyDescent="0.3">
      <c r="A87" s="520" t="s">
        <v>23</v>
      </c>
      <c r="B87" s="521"/>
      <c r="C87" s="44">
        <f t="shared" ref="C87:O87" si="5">SUM(C75:C86)</f>
        <v>610</v>
      </c>
      <c r="D87" s="93">
        <f t="shared" si="5"/>
        <v>11.38</v>
      </c>
      <c r="E87" s="93">
        <f t="shared" si="5"/>
        <v>7.58</v>
      </c>
      <c r="F87" s="93">
        <f t="shared" si="5"/>
        <v>90.36</v>
      </c>
      <c r="G87" s="93">
        <f t="shared" si="5"/>
        <v>452.77</v>
      </c>
      <c r="H87" s="93">
        <f t="shared" si="5"/>
        <v>0.24</v>
      </c>
      <c r="I87" s="93">
        <f t="shared" si="5"/>
        <v>24.25</v>
      </c>
      <c r="J87" s="93">
        <f t="shared" si="5"/>
        <v>0.08</v>
      </c>
      <c r="K87" s="93">
        <f t="shared" si="5"/>
        <v>1.83</v>
      </c>
      <c r="L87" s="93">
        <f t="shared" si="5"/>
        <v>229.36999999999998</v>
      </c>
      <c r="M87" s="93">
        <f t="shared" si="5"/>
        <v>321.86</v>
      </c>
      <c r="N87" s="93">
        <f t="shared" si="5"/>
        <v>66.53</v>
      </c>
      <c r="O87" s="391">
        <f t="shared" si="5"/>
        <v>6.4</v>
      </c>
    </row>
    <row r="88" spans="1:15" ht="18.75" x14ac:dyDescent="0.3">
      <c r="A88" s="45"/>
      <c r="B88" s="45"/>
      <c r="C88" s="25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1:15" ht="18.75" x14ac:dyDescent="0.3">
      <c r="A89" s="45"/>
      <c r="B89" s="45"/>
      <c r="C89" s="25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1:15" ht="18.75" x14ac:dyDescent="0.3">
      <c r="A90" s="34" t="s">
        <v>24</v>
      </c>
      <c r="B90" s="36"/>
      <c r="C90" s="33"/>
      <c r="D90" s="33"/>
      <c r="E90" s="46"/>
      <c r="F90" s="34"/>
      <c r="G90" s="34"/>
      <c r="H90" s="34"/>
      <c r="I90" s="34"/>
      <c r="J90" s="34"/>
      <c r="K90" s="34"/>
      <c r="L90" s="34"/>
      <c r="M90" s="34"/>
      <c r="N90" s="34"/>
    </row>
    <row r="91" spans="1:15" ht="18.75" x14ac:dyDescent="0.3">
      <c r="A91" s="572">
        <v>134</v>
      </c>
      <c r="B91" s="282" t="s">
        <v>63</v>
      </c>
      <c r="C91" s="75">
        <v>250</v>
      </c>
      <c r="D91" s="76">
        <v>5.03</v>
      </c>
      <c r="E91" s="77">
        <v>11.3</v>
      </c>
      <c r="F91" s="76">
        <v>32.380000000000003</v>
      </c>
      <c r="G91" s="146">
        <v>149.6</v>
      </c>
      <c r="H91" s="146">
        <v>0.09</v>
      </c>
      <c r="I91" s="146">
        <v>7.67</v>
      </c>
      <c r="J91" s="146">
        <v>0</v>
      </c>
      <c r="K91" s="146">
        <v>2.35</v>
      </c>
      <c r="L91" s="146">
        <v>15.5</v>
      </c>
      <c r="M91" s="78">
        <v>63</v>
      </c>
      <c r="N91" s="146">
        <v>26.25</v>
      </c>
      <c r="O91" s="360">
        <v>0.92</v>
      </c>
    </row>
    <row r="92" spans="1:15" ht="18.75" x14ac:dyDescent="0.3">
      <c r="A92" s="573"/>
      <c r="B92" s="61" t="s">
        <v>83</v>
      </c>
      <c r="C92" s="159"/>
      <c r="D92" s="148"/>
      <c r="E92" s="72"/>
      <c r="F92" s="148"/>
      <c r="G92" s="149"/>
      <c r="H92" s="378"/>
      <c r="I92" s="378"/>
      <c r="J92" s="149"/>
      <c r="K92" s="386"/>
      <c r="L92" s="386"/>
      <c r="M92" s="378"/>
      <c r="N92" s="149"/>
      <c r="O92" s="381"/>
    </row>
    <row r="93" spans="1:15" s="2" customFormat="1" ht="18.75" x14ac:dyDescent="0.3">
      <c r="A93" s="573"/>
      <c r="B93" s="61" t="s">
        <v>84</v>
      </c>
      <c r="C93" s="159"/>
      <c r="D93" s="148"/>
      <c r="E93" s="72"/>
      <c r="F93" s="148"/>
      <c r="G93" s="149"/>
      <c r="H93" s="378"/>
      <c r="I93" s="378"/>
      <c r="J93" s="149"/>
      <c r="K93" s="386"/>
      <c r="L93" s="386"/>
      <c r="M93" s="378"/>
      <c r="N93" s="149"/>
      <c r="O93" s="361"/>
    </row>
    <row r="94" spans="1:15" s="2" customFormat="1" ht="18.75" x14ac:dyDescent="0.3">
      <c r="A94" s="573"/>
      <c r="B94" s="61" t="s">
        <v>46</v>
      </c>
      <c r="C94" s="159"/>
      <c r="D94" s="148"/>
      <c r="E94" s="72"/>
      <c r="F94" s="148"/>
      <c r="G94" s="149"/>
      <c r="H94" s="378"/>
      <c r="I94" s="378"/>
      <c r="J94" s="149"/>
      <c r="K94" s="386"/>
      <c r="L94" s="386"/>
      <c r="M94" s="378"/>
      <c r="N94" s="149"/>
      <c r="O94" s="361"/>
    </row>
    <row r="95" spans="1:15" s="2" customFormat="1" ht="18.75" x14ac:dyDescent="0.3">
      <c r="A95" s="573"/>
      <c r="B95" s="61" t="s">
        <v>85</v>
      </c>
      <c r="C95" s="159"/>
      <c r="D95" s="148"/>
      <c r="E95" s="72"/>
      <c r="F95" s="148"/>
      <c r="G95" s="149"/>
      <c r="H95" s="378"/>
      <c r="I95" s="378"/>
      <c r="J95" s="149"/>
      <c r="K95" s="386"/>
      <c r="L95" s="386"/>
      <c r="M95" s="378"/>
      <c r="N95" s="149"/>
      <c r="O95" s="361"/>
    </row>
    <row r="96" spans="1:15" s="2" customFormat="1" ht="18.75" x14ac:dyDescent="0.3">
      <c r="A96" s="573"/>
      <c r="B96" s="61" t="s">
        <v>86</v>
      </c>
      <c r="C96" s="159"/>
      <c r="D96" s="148"/>
      <c r="E96" s="72"/>
      <c r="F96" s="148"/>
      <c r="G96" s="149"/>
      <c r="H96" s="378"/>
      <c r="I96" s="378"/>
      <c r="J96" s="149"/>
      <c r="K96" s="386"/>
      <c r="L96" s="386"/>
      <c r="M96" s="378"/>
      <c r="N96" s="149"/>
      <c r="O96" s="361"/>
    </row>
    <row r="97" spans="1:15" s="2" customFormat="1" ht="18.75" x14ac:dyDescent="0.3">
      <c r="A97" s="573"/>
      <c r="B97" s="61" t="s">
        <v>87</v>
      </c>
      <c r="C97" s="159"/>
      <c r="D97" s="148"/>
      <c r="E97" s="72"/>
      <c r="F97" s="148"/>
      <c r="G97" s="149"/>
      <c r="H97" s="378"/>
      <c r="I97" s="378"/>
      <c r="J97" s="149"/>
      <c r="K97" s="386"/>
      <c r="L97" s="386"/>
      <c r="M97" s="378"/>
      <c r="N97" s="149"/>
      <c r="O97" s="361"/>
    </row>
    <row r="98" spans="1:15" s="2" customFormat="1" ht="18.75" x14ac:dyDescent="0.3">
      <c r="A98" s="573"/>
      <c r="B98" s="61" t="s">
        <v>88</v>
      </c>
      <c r="C98" s="159"/>
      <c r="D98" s="148"/>
      <c r="E98" s="72"/>
      <c r="F98" s="148"/>
      <c r="G98" s="149"/>
      <c r="H98" s="378"/>
      <c r="I98" s="378"/>
      <c r="J98" s="149"/>
      <c r="K98" s="386"/>
      <c r="L98" s="386"/>
      <c r="M98" s="378"/>
      <c r="N98" s="149"/>
      <c r="O98" s="361"/>
    </row>
    <row r="99" spans="1:15" s="2" customFormat="1" ht="18.75" x14ac:dyDescent="0.3">
      <c r="A99" s="574"/>
      <c r="B99" s="64" t="s">
        <v>31</v>
      </c>
      <c r="C99" s="160"/>
      <c r="D99" s="152"/>
      <c r="E99" s="151"/>
      <c r="F99" s="152"/>
      <c r="G99" s="153"/>
      <c r="H99" s="378"/>
      <c r="I99" s="378"/>
      <c r="J99" s="149"/>
      <c r="K99" s="386"/>
      <c r="L99" s="386"/>
      <c r="M99" s="378"/>
      <c r="N99" s="149"/>
      <c r="O99" s="361"/>
    </row>
    <row r="100" spans="1:15" s="2" customFormat="1" ht="18.75" x14ac:dyDescent="0.3">
      <c r="A100" s="572">
        <v>390</v>
      </c>
      <c r="B100" s="307" t="s">
        <v>213</v>
      </c>
      <c r="C100" s="170">
        <v>100</v>
      </c>
      <c r="D100" s="60">
        <v>13.04</v>
      </c>
      <c r="E100" s="50">
        <v>19.329999999999998</v>
      </c>
      <c r="F100" s="60">
        <v>13.49</v>
      </c>
      <c r="G100" s="50">
        <v>280.2</v>
      </c>
      <c r="H100" s="338">
        <v>0.05</v>
      </c>
      <c r="I100" s="338">
        <v>0.8</v>
      </c>
      <c r="J100" s="50">
        <v>0.11</v>
      </c>
      <c r="K100" s="231">
        <v>0.5</v>
      </c>
      <c r="L100" s="231">
        <v>21</v>
      </c>
      <c r="M100" s="338">
        <v>108</v>
      </c>
      <c r="N100" s="50">
        <v>16</v>
      </c>
      <c r="O100" s="360">
        <v>1.5</v>
      </c>
    </row>
    <row r="101" spans="1:15" s="2" customFormat="1" ht="18.75" x14ac:dyDescent="0.3">
      <c r="A101" s="573"/>
      <c r="B101" s="171" t="s">
        <v>214</v>
      </c>
      <c r="C101" s="94"/>
      <c r="D101" s="63"/>
      <c r="E101" s="53"/>
      <c r="F101" s="63"/>
      <c r="G101" s="53"/>
      <c r="H101" s="339"/>
      <c r="I101" s="339"/>
      <c r="J101" s="53"/>
      <c r="K101" s="139"/>
      <c r="L101" s="139"/>
      <c r="M101" s="339"/>
      <c r="N101" s="53"/>
      <c r="O101" s="361"/>
    </row>
    <row r="102" spans="1:15" ht="18.75" x14ac:dyDescent="0.3">
      <c r="A102" s="573"/>
      <c r="B102" s="171" t="s">
        <v>227</v>
      </c>
      <c r="C102" s="94"/>
      <c r="D102" s="63"/>
      <c r="E102" s="53"/>
      <c r="F102" s="63"/>
      <c r="G102" s="53"/>
      <c r="H102" s="339"/>
      <c r="I102" s="339"/>
      <c r="J102" s="53"/>
      <c r="K102" s="139"/>
      <c r="L102" s="139"/>
      <c r="M102" s="339"/>
      <c r="N102" s="53"/>
      <c r="O102" s="381"/>
    </row>
    <row r="103" spans="1:15" ht="18.75" x14ac:dyDescent="0.3">
      <c r="A103" s="573"/>
      <c r="B103" s="171" t="s">
        <v>228</v>
      </c>
      <c r="C103" s="94"/>
      <c r="D103" s="63"/>
      <c r="E103" s="53"/>
      <c r="F103" s="63"/>
      <c r="G103" s="53"/>
      <c r="H103" s="339"/>
      <c r="I103" s="339"/>
      <c r="J103" s="53"/>
      <c r="K103" s="139"/>
      <c r="L103" s="139"/>
      <c r="M103" s="339"/>
      <c r="N103" s="53"/>
      <c r="O103" s="381"/>
    </row>
    <row r="104" spans="1:15" ht="18.75" x14ac:dyDescent="0.3">
      <c r="A104" s="573"/>
      <c r="B104" s="171" t="s">
        <v>229</v>
      </c>
      <c r="C104" s="94"/>
      <c r="D104" s="63"/>
      <c r="E104" s="53"/>
      <c r="F104" s="63"/>
      <c r="G104" s="53"/>
      <c r="H104" s="339"/>
      <c r="I104" s="339"/>
      <c r="J104" s="53"/>
      <c r="K104" s="139"/>
      <c r="L104" s="139"/>
      <c r="M104" s="339"/>
      <c r="N104" s="53"/>
      <c r="O104" s="381"/>
    </row>
    <row r="105" spans="1:15" ht="18.75" x14ac:dyDescent="0.3">
      <c r="A105" s="573"/>
      <c r="B105" s="171" t="s">
        <v>230</v>
      </c>
      <c r="C105" s="94"/>
      <c r="D105" s="63"/>
      <c r="E105" s="53"/>
      <c r="F105" s="63"/>
      <c r="G105" s="53"/>
      <c r="H105" s="339"/>
      <c r="I105" s="339"/>
      <c r="J105" s="53"/>
      <c r="K105" s="139"/>
      <c r="L105" s="139"/>
      <c r="M105" s="339"/>
      <c r="N105" s="53"/>
      <c r="O105" s="381"/>
    </row>
    <row r="106" spans="1:15" ht="18.75" x14ac:dyDescent="0.3">
      <c r="A106" s="573"/>
      <c r="B106" s="171" t="s">
        <v>231</v>
      </c>
      <c r="C106" s="94"/>
      <c r="D106" s="63"/>
      <c r="E106" s="53"/>
      <c r="F106" s="63"/>
      <c r="G106" s="53"/>
      <c r="H106" s="339"/>
      <c r="I106" s="339"/>
      <c r="J106" s="53"/>
      <c r="K106" s="139"/>
      <c r="L106" s="139"/>
      <c r="M106" s="339"/>
      <c r="N106" s="53"/>
      <c r="O106" s="381"/>
    </row>
    <row r="107" spans="1:15" ht="18.75" x14ac:dyDescent="0.3">
      <c r="A107" s="573"/>
      <c r="B107" s="171" t="s">
        <v>31</v>
      </c>
      <c r="C107" s="94"/>
      <c r="D107" s="63"/>
      <c r="E107" s="53"/>
      <c r="F107" s="63"/>
      <c r="G107" s="53"/>
      <c r="H107" s="339"/>
      <c r="I107" s="339"/>
      <c r="J107" s="53"/>
      <c r="K107" s="139"/>
      <c r="L107" s="139"/>
      <c r="M107" s="339"/>
      <c r="N107" s="53"/>
      <c r="O107" s="381"/>
    </row>
    <row r="108" spans="1:15" ht="18.75" x14ac:dyDescent="0.3">
      <c r="A108" s="600"/>
      <c r="B108" s="173" t="s">
        <v>48</v>
      </c>
      <c r="C108" s="95"/>
      <c r="D108" s="66"/>
      <c r="E108" s="56"/>
      <c r="F108" s="66"/>
      <c r="G108" s="56"/>
      <c r="H108" s="340"/>
      <c r="I108" s="340"/>
      <c r="J108" s="56"/>
      <c r="K108" s="142"/>
      <c r="L108" s="142"/>
      <c r="M108" s="340"/>
      <c r="N108" s="56"/>
      <c r="O108" s="382"/>
    </row>
    <row r="109" spans="1:15" ht="18.75" x14ac:dyDescent="0.3">
      <c r="A109" s="529">
        <v>291</v>
      </c>
      <c r="B109" s="161" t="s">
        <v>151</v>
      </c>
      <c r="C109" s="191">
        <v>180</v>
      </c>
      <c r="D109" s="116">
        <v>6.62</v>
      </c>
      <c r="E109" s="115">
        <v>6.35</v>
      </c>
      <c r="F109" s="116">
        <v>42.39</v>
      </c>
      <c r="G109" s="50">
        <v>253.31</v>
      </c>
      <c r="H109" s="50">
        <v>0.06</v>
      </c>
      <c r="I109" s="338">
        <v>0.01</v>
      </c>
      <c r="J109" s="50">
        <v>0</v>
      </c>
      <c r="K109" s="231">
        <v>0.95</v>
      </c>
      <c r="L109" s="338">
        <v>6.84</v>
      </c>
      <c r="M109" s="50">
        <v>42.84</v>
      </c>
      <c r="N109" s="231">
        <v>9.7200000000000006</v>
      </c>
      <c r="O109" s="388">
        <v>1.3</v>
      </c>
    </row>
    <row r="110" spans="1:15" ht="18.75" x14ac:dyDescent="0.3">
      <c r="A110" s="540"/>
      <c r="B110" s="61" t="s">
        <v>161</v>
      </c>
      <c r="C110" s="118"/>
      <c r="D110" s="119"/>
      <c r="E110" s="118"/>
      <c r="F110" s="119"/>
      <c r="G110" s="53"/>
      <c r="H110" s="53"/>
      <c r="I110" s="339"/>
      <c r="J110" s="53"/>
      <c r="K110" s="139"/>
      <c r="L110" s="339"/>
      <c r="M110" s="53"/>
      <c r="N110" s="139"/>
      <c r="O110" s="403"/>
    </row>
    <row r="111" spans="1:15" ht="18.75" x14ac:dyDescent="0.3">
      <c r="A111" s="540"/>
      <c r="B111" s="61" t="s">
        <v>31</v>
      </c>
      <c r="C111" s="118"/>
      <c r="D111" s="119"/>
      <c r="E111" s="118"/>
      <c r="F111" s="119"/>
      <c r="G111" s="53"/>
      <c r="H111" s="53"/>
      <c r="I111" s="339"/>
      <c r="J111" s="53"/>
      <c r="K111" s="139"/>
      <c r="L111" s="339"/>
      <c r="M111" s="53"/>
      <c r="N111" s="139"/>
      <c r="O111" s="403"/>
    </row>
    <row r="112" spans="1:15" ht="18.75" x14ac:dyDescent="0.3">
      <c r="A112" s="586"/>
      <c r="B112" s="64" t="s">
        <v>93</v>
      </c>
      <c r="C112" s="125"/>
      <c r="D112" s="126"/>
      <c r="E112" s="125"/>
      <c r="F112" s="126"/>
      <c r="G112" s="56"/>
      <c r="H112" s="56"/>
      <c r="I112" s="340"/>
      <c r="J112" s="56"/>
      <c r="K112" s="142"/>
      <c r="L112" s="340"/>
      <c r="M112" s="56"/>
      <c r="N112" s="142"/>
      <c r="O112" s="404"/>
    </row>
    <row r="113" spans="1:15" ht="18.75" x14ac:dyDescent="0.25">
      <c r="A113" s="466">
        <v>518</v>
      </c>
      <c r="B113" s="177" t="s">
        <v>35</v>
      </c>
      <c r="C113" s="96">
        <v>200</v>
      </c>
      <c r="D113" s="96">
        <v>1.4</v>
      </c>
      <c r="E113" s="97">
        <v>0</v>
      </c>
      <c r="F113" s="223">
        <v>25.6</v>
      </c>
      <c r="G113" s="341">
        <v>84</v>
      </c>
      <c r="H113" s="97">
        <v>0.02</v>
      </c>
      <c r="I113" s="97">
        <v>4</v>
      </c>
      <c r="J113" s="97">
        <v>0</v>
      </c>
      <c r="K113" s="97">
        <v>0</v>
      </c>
      <c r="L113" s="97">
        <v>14</v>
      </c>
      <c r="M113" s="97">
        <v>0</v>
      </c>
      <c r="N113" s="97">
        <v>0</v>
      </c>
      <c r="O113" s="97">
        <v>2.8</v>
      </c>
    </row>
    <row r="114" spans="1:15" ht="18.75" x14ac:dyDescent="0.3">
      <c r="A114" s="467">
        <v>108</v>
      </c>
      <c r="B114" s="294" t="s">
        <v>21</v>
      </c>
      <c r="C114" s="435">
        <v>40</v>
      </c>
      <c r="D114" s="249">
        <v>1.54</v>
      </c>
      <c r="E114" s="204">
        <v>0.16</v>
      </c>
      <c r="F114" s="249">
        <v>10.050000000000001</v>
      </c>
      <c r="G114" s="204">
        <v>106</v>
      </c>
      <c r="H114" s="204">
        <v>0.04</v>
      </c>
      <c r="I114" s="204">
        <v>0</v>
      </c>
      <c r="J114" s="204">
        <v>0</v>
      </c>
      <c r="K114" s="204">
        <v>0.44</v>
      </c>
      <c r="L114" s="204">
        <v>8</v>
      </c>
      <c r="M114" s="204">
        <v>26</v>
      </c>
      <c r="N114" s="204">
        <v>5.6</v>
      </c>
      <c r="O114" s="390">
        <v>0.44</v>
      </c>
    </row>
    <row r="115" spans="1:15" ht="18.75" x14ac:dyDescent="0.3">
      <c r="A115" s="467">
        <v>109</v>
      </c>
      <c r="B115" s="294" t="s">
        <v>119</v>
      </c>
      <c r="C115" s="68">
        <v>40</v>
      </c>
      <c r="D115" s="69">
        <v>0.8</v>
      </c>
      <c r="E115" s="69">
        <v>0.32</v>
      </c>
      <c r="F115" s="69">
        <v>5.6</v>
      </c>
      <c r="G115" s="70">
        <v>89.6</v>
      </c>
      <c r="H115" s="70">
        <v>7.0000000000000007E-2</v>
      </c>
      <c r="I115" s="70">
        <v>0</v>
      </c>
      <c r="J115" s="70">
        <v>0</v>
      </c>
      <c r="K115" s="70">
        <v>0.56000000000000005</v>
      </c>
      <c r="L115" s="70">
        <v>14</v>
      </c>
      <c r="M115" s="70">
        <v>63.2</v>
      </c>
      <c r="N115" s="70">
        <v>18.8</v>
      </c>
      <c r="O115" s="400">
        <v>1.56</v>
      </c>
    </row>
    <row r="116" spans="1:15" ht="18.75" x14ac:dyDescent="0.3">
      <c r="A116" s="523" t="s">
        <v>36</v>
      </c>
      <c r="B116" s="524"/>
      <c r="C116" s="71">
        <f t="shared" ref="C116:O116" si="6">SUM(C91:C115)</f>
        <v>810</v>
      </c>
      <c r="D116" s="35">
        <f t="shared" si="6"/>
        <v>28.43</v>
      </c>
      <c r="E116" s="35">
        <f t="shared" si="6"/>
        <v>37.459999999999994</v>
      </c>
      <c r="F116" s="35">
        <f t="shared" si="6"/>
        <v>129.51000000000002</v>
      </c>
      <c r="G116" s="35">
        <f t="shared" si="6"/>
        <v>962.70999999999992</v>
      </c>
      <c r="H116" s="35">
        <f t="shared" si="6"/>
        <v>0.33</v>
      </c>
      <c r="I116" s="35">
        <f t="shared" si="6"/>
        <v>12.48</v>
      </c>
      <c r="J116" s="35">
        <f t="shared" si="6"/>
        <v>0.11</v>
      </c>
      <c r="K116" s="35">
        <f t="shared" si="6"/>
        <v>4.8000000000000007</v>
      </c>
      <c r="L116" s="35">
        <f t="shared" si="6"/>
        <v>79.34</v>
      </c>
      <c r="M116" s="35">
        <f t="shared" si="6"/>
        <v>303.04000000000002</v>
      </c>
      <c r="N116" s="35">
        <f t="shared" si="6"/>
        <v>76.37</v>
      </c>
      <c r="O116" s="391">
        <f t="shared" si="6"/>
        <v>8.52</v>
      </c>
    </row>
    <row r="117" spans="1:15" ht="18.75" x14ac:dyDescent="0.3">
      <c r="A117" s="525" t="s">
        <v>37</v>
      </c>
      <c r="B117" s="526"/>
      <c r="C117" s="71">
        <f>SUM(C87+C116)</f>
        <v>1420</v>
      </c>
      <c r="D117" s="35">
        <f>SUM(D87+D116)</f>
        <v>39.81</v>
      </c>
      <c r="E117" s="35">
        <f>SUM(E87+E116)</f>
        <v>45.039999999999992</v>
      </c>
      <c r="F117" s="35">
        <f>SUM(F87+F116)</f>
        <v>219.87</v>
      </c>
      <c r="G117" s="35">
        <f>SUM(G87+G116)</f>
        <v>1415.48</v>
      </c>
      <c r="H117" s="35">
        <v>0.57999999999999996</v>
      </c>
      <c r="I117" s="35">
        <v>49.72</v>
      </c>
      <c r="J117" s="35">
        <v>0.23</v>
      </c>
      <c r="K117" s="35">
        <v>11</v>
      </c>
      <c r="L117" s="35">
        <v>337.49</v>
      </c>
      <c r="M117" s="35">
        <v>731.42</v>
      </c>
      <c r="N117" s="35">
        <v>194.04</v>
      </c>
      <c r="O117" s="391">
        <v>14.48</v>
      </c>
    </row>
    <row r="118" spans="1:15" x14ac:dyDescent="0.25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1:15" x14ac:dyDescent="0.2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7"/>
    </row>
    <row r="120" spans="1:15" ht="18.75" x14ac:dyDescent="0.3">
      <c r="A120" s="3" t="s">
        <v>38</v>
      </c>
      <c r="C120" s="72"/>
      <c r="D120" s="73"/>
      <c r="E120" s="73"/>
      <c r="F120" s="73"/>
      <c r="G120" s="28"/>
      <c r="H120" s="28"/>
      <c r="I120" s="28"/>
      <c r="J120" s="28"/>
      <c r="K120" s="28"/>
      <c r="L120" s="28"/>
      <c r="M120" s="28"/>
      <c r="N120" s="28"/>
      <c r="O120" s="37"/>
    </row>
    <row r="121" spans="1:15" ht="18.75" x14ac:dyDescent="0.3">
      <c r="A121" s="320">
        <v>588</v>
      </c>
      <c r="B121" s="295" t="s">
        <v>120</v>
      </c>
      <c r="C121" s="22">
        <v>60</v>
      </c>
      <c r="D121" s="23">
        <v>2.2799999999999998</v>
      </c>
      <c r="E121" s="23">
        <v>1.52</v>
      </c>
      <c r="F121" s="23">
        <v>61.56</v>
      </c>
      <c r="G121" s="19">
        <v>269.5</v>
      </c>
      <c r="H121" s="19">
        <v>0.01</v>
      </c>
      <c r="I121" s="19">
        <v>0</v>
      </c>
      <c r="J121" s="19">
        <v>0</v>
      </c>
      <c r="K121" s="19">
        <v>0.42</v>
      </c>
      <c r="L121" s="19">
        <v>9.6</v>
      </c>
      <c r="M121" s="19">
        <v>21.6</v>
      </c>
      <c r="N121" s="19">
        <v>6</v>
      </c>
      <c r="O121" s="19">
        <v>0.9</v>
      </c>
    </row>
    <row r="122" spans="1:15" ht="18.75" x14ac:dyDescent="0.3">
      <c r="A122" s="529">
        <v>503</v>
      </c>
      <c r="B122" s="283" t="s">
        <v>121</v>
      </c>
      <c r="C122" s="75">
        <v>200</v>
      </c>
      <c r="D122" s="76">
        <v>1.36</v>
      </c>
      <c r="E122" s="77">
        <v>0</v>
      </c>
      <c r="F122" s="76">
        <v>29.02</v>
      </c>
      <c r="G122" s="78">
        <v>116.19</v>
      </c>
      <c r="H122" s="146">
        <v>0</v>
      </c>
      <c r="I122" s="146">
        <v>0</v>
      </c>
      <c r="J122" s="146">
        <v>0</v>
      </c>
      <c r="K122" s="146">
        <v>0</v>
      </c>
      <c r="L122" s="146">
        <v>1</v>
      </c>
      <c r="M122" s="146">
        <v>0</v>
      </c>
      <c r="N122" s="146">
        <v>0</v>
      </c>
      <c r="O122" s="389">
        <v>0.1</v>
      </c>
    </row>
    <row r="123" spans="1:15" s="30" customFormat="1" ht="18.75" x14ac:dyDescent="0.3">
      <c r="A123" s="530"/>
      <c r="B123" s="79" t="s">
        <v>122</v>
      </c>
      <c r="C123" s="80"/>
      <c r="D123" s="81"/>
      <c r="E123" s="73"/>
      <c r="F123" s="81"/>
      <c r="G123" s="82"/>
      <c r="H123" s="180"/>
      <c r="I123" s="180"/>
      <c r="J123" s="180"/>
      <c r="K123" s="180"/>
      <c r="L123" s="180"/>
      <c r="M123" s="180"/>
      <c r="N123" s="180"/>
      <c r="O123" s="399"/>
    </row>
    <row r="124" spans="1:15" s="30" customFormat="1" ht="18.75" x14ac:dyDescent="0.3">
      <c r="A124" s="531"/>
      <c r="B124" s="84" t="s">
        <v>123</v>
      </c>
      <c r="C124" s="85"/>
      <c r="D124" s="86"/>
      <c r="E124" s="87"/>
      <c r="F124" s="86"/>
      <c r="G124" s="88"/>
      <c r="H124" s="398"/>
      <c r="I124" s="398"/>
      <c r="J124" s="398"/>
      <c r="K124" s="398"/>
      <c r="L124" s="398"/>
      <c r="M124" s="398"/>
      <c r="N124" s="398"/>
      <c r="O124" s="402"/>
    </row>
    <row r="125" spans="1:15" ht="18.75" x14ac:dyDescent="0.3">
      <c r="A125" s="47">
        <v>112</v>
      </c>
      <c r="B125" s="295" t="s">
        <v>236</v>
      </c>
      <c r="C125" s="22">
        <v>200</v>
      </c>
      <c r="D125" s="23">
        <v>0.5</v>
      </c>
      <c r="E125" s="23">
        <v>0</v>
      </c>
      <c r="F125" s="23">
        <v>15</v>
      </c>
      <c r="G125" s="19">
        <v>95</v>
      </c>
      <c r="H125" s="19">
        <v>0.06</v>
      </c>
      <c r="I125" s="19">
        <v>20</v>
      </c>
      <c r="J125" s="19">
        <v>0</v>
      </c>
      <c r="K125" s="19">
        <v>0.4</v>
      </c>
      <c r="L125" s="19">
        <v>32</v>
      </c>
      <c r="M125" s="19">
        <v>22</v>
      </c>
      <c r="N125" s="19">
        <v>18</v>
      </c>
      <c r="O125" s="19">
        <v>4.4000000000000004</v>
      </c>
    </row>
    <row r="126" spans="1:15" ht="18.75" x14ac:dyDescent="0.3">
      <c r="A126" s="527" t="s">
        <v>41</v>
      </c>
      <c r="B126" s="528"/>
      <c r="C126" s="90">
        <f t="shared" ref="C126:O126" si="7">SUM(C121:C125)</f>
        <v>460</v>
      </c>
      <c r="D126" s="91">
        <f t="shared" si="7"/>
        <v>4.1399999999999997</v>
      </c>
      <c r="E126" s="91">
        <f t="shared" si="7"/>
        <v>1.52</v>
      </c>
      <c r="F126" s="91">
        <f t="shared" si="7"/>
        <v>105.58</v>
      </c>
      <c r="G126" s="91">
        <f t="shared" si="7"/>
        <v>480.69</v>
      </c>
      <c r="H126" s="91">
        <f t="shared" si="7"/>
        <v>6.9999999999999993E-2</v>
      </c>
      <c r="I126" s="91">
        <f t="shared" si="7"/>
        <v>20</v>
      </c>
      <c r="J126" s="91">
        <f t="shared" si="7"/>
        <v>0</v>
      </c>
      <c r="K126" s="91">
        <f t="shared" si="7"/>
        <v>0.82000000000000006</v>
      </c>
      <c r="L126" s="91">
        <f t="shared" si="7"/>
        <v>42.6</v>
      </c>
      <c r="M126" s="91">
        <f t="shared" si="7"/>
        <v>43.6</v>
      </c>
      <c r="N126" s="91">
        <f t="shared" si="7"/>
        <v>24</v>
      </c>
      <c r="O126" s="422">
        <f t="shared" si="7"/>
        <v>5.4</v>
      </c>
    </row>
    <row r="127" spans="1:15" ht="18.75" x14ac:dyDescent="0.3">
      <c r="A127" s="527" t="s">
        <v>42</v>
      </c>
      <c r="B127" s="528"/>
      <c r="C127" s="92">
        <f>SUM(C116+C126)</f>
        <v>1270</v>
      </c>
      <c r="D127" s="91">
        <f t="shared" ref="D127:G127" si="8">SUM(D116+D126)</f>
        <v>32.57</v>
      </c>
      <c r="E127" s="91">
        <f t="shared" si="8"/>
        <v>38.979999999999997</v>
      </c>
      <c r="F127" s="91">
        <f t="shared" si="8"/>
        <v>235.09000000000003</v>
      </c>
      <c r="G127" s="91">
        <f t="shared" si="8"/>
        <v>1443.3999999999999</v>
      </c>
      <c r="H127" s="91">
        <v>0.41</v>
      </c>
      <c r="I127" s="91">
        <v>45.47</v>
      </c>
      <c r="J127" s="91">
        <v>0.15</v>
      </c>
      <c r="K127" s="91">
        <v>9.99</v>
      </c>
      <c r="L127" s="91">
        <v>150.72</v>
      </c>
      <c r="M127" s="91">
        <v>453.16</v>
      </c>
      <c r="N127" s="91">
        <v>151.51</v>
      </c>
      <c r="O127" s="391">
        <v>13.48</v>
      </c>
    </row>
    <row r="128" spans="1:15" x14ac:dyDescent="0.2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2:14" x14ac:dyDescent="0.2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2:14" x14ac:dyDescent="0.2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2:14" x14ac:dyDescent="0.25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2:14" x14ac:dyDescent="0.2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2:14" x14ac:dyDescent="0.2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2:14" x14ac:dyDescent="0.2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2:14" x14ac:dyDescent="0.2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2:14" x14ac:dyDescent="0.2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2:14" x14ac:dyDescent="0.2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</row>
  </sheetData>
  <mergeCells count="37">
    <mergeCell ref="A53:A58"/>
    <mergeCell ref="A5:A7"/>
    <mergeCell ref="A8:A13"/>
    <mergeCell ref="A14:A17"/>
    <mergeCell ref="A24:A32"/>
    <mergeCell ref="A33:A41"/>
    <mergeCell ref="A20:B20"/>
    <mergeCell ref="B5:B7"/>
    <mergeCell ref="A116:B116"/>
    <mergeCell ref="A117:B117"/>
    <mergeCell ref="A126:B126"/>
    <mergeCell ref="A127:B127"/>
    <mergeCell ref="A59:A62"/>
    <mergeCell ref="A109:A112"/>
    <mergeCell ref="A122:A124"/>
    <mergeCell ref="A72:A74"/>
    <mergeCell ref="A75:A80"/>
    <mergeCell ref="A81:A84"/>
    <mergeCell ref="A91:A99"/>
    <mergeCell ref="A100:A108"/>
    <mergeCell ref="A87:B87"/>
    <mergeCell ref="H5:K6"/>
    <mergeCell ref="L5:O6"/>
    <mergeCell ref="H72:K73"/>
    <mergeCell ref="L72:O73"/>
    <mergeCell ref="B72:B74"/>
    <mergeCell ref="C5:C7"/>
    <mergeCell ref="C72:C74"/>
    <mergeCell ref="G5:G7"/>
    <mergeCell ref="G72:G74"/>
    <mergeCell ref="D5:F6"/>
    <mergeCell ref="D72:F73"/>
    <mergeCell ref="A50:B50"/>
    <mergeCell ref="A65:B65"/>
    <mergeCell ref="A66:B66"/>
    <mergeCell ref="A42:A45"/>
    <mergeCell ref="A49:B49"/>
  </mergeCells>
  <pageMargins left="0.39370078740157499" right="0.196850393700787" top="0.39370078740157499" bottom="0.196850393700787" header="0.31496062992126" footer="0.118110236220472"/>
  <pageSetup paperSize="9" scale="45" fitToHeight="0" orientation="portrait" r:id="rId1"/>
  <rowBreaks count="1" manualBreakCount="1">
    <brk id="6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zoomScale="60" zoomScaleNormal="70" workbookViewId="0">
      <selection activeCell="A37" sqref="A37:XFD37"/>
    </sheetView>
  </sheetViews>
  <sheetFormatPr defaultColWidth="9" defaultRowHeight="15" x14ac:dyDescent="0.25"/>
  <cols>
    <col min="1" max="1" width="9.5703125" customWidth="1"/>
    <col min="2" max="2" width="60.7109375" customWidth="1"/>
    <col min="3" max="3" width="11.5703125" customWidth="1"/>
    <col min="7" max="7" width="23.140625" customWidth="1"/>
    <col min="8" max="14" width="11.42578125" customWidth="1"/>
  </cols>
  <sheetData>
    <row r="1" spans="1:15" ht="18.75" x14ac:dyDescent="0.3">
      <c r="A1" s="1" t="s">
        <v>192</v>
      </c>
      <c r="B1" s="2"/>
      <c r="D1" s="1"/>
      <c r="E1" s="2"/>
      <c r="F1" s="2"/>
    </row>
    <row r="2" spans="1:15" ht="18.75" x14ac:dyDescent="0.3">
      <c r="A2" s="1" t="s">
        <v>183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8.75" x14ac:dyDescent="0.3">
      <c r="A3" s="3" t="s">
        <v>184</v>
      </c>
      <c r="B3" s="4"/>
      <c r="C3" s="5"/>
      <c r="D3" s="5"/>
      <c r="F3" s="5"/>
      <c r="G3" s="5"/>
      <c r="H3" s="5"/>
      <c r="I3" s="5"/>
      <c r="J3" s="5"/>
      <c r="K3" s="5"/>
      <c r="L3" s="5"/>
      <c r="M3" s="5"/>
      <c r="N3" s="5"/>
    </row>
    <row r="4" spans="1:15" ht="18.75" x14ac:dyDescent="0.3">
      <c r="A4" s="3" t="s">
        <v>3</v>
      </c>
      <c r="C4" s="5"/>
      <c r="D4" s="5"/>
      <c r="F4" s="5"/>
      <c r="G4" s="5"/>
      <c r="H4" s="5"/>
      <c r="I4" s="5"/>
      <c r="J4" s="5"/>
      <c r="K4" s="5"/>
      <c r="L4" s="5"/>
      <c r="M4" s="5"/>
      <c r="N4" s="5"/>
    </row>
    <row r="5" spans="1:15" x14ac:dyDescent="0.25">
      <c r="A5" s="535" t="s">
        <v>4</v>
      </c>
      <c r="B5" s="532" t="s">
        <v>5</v>
      </c>
      <c r="C5" s="559" t="s">
        <v>6</v>
      </c>
      <c r="D5" s="565" t="s">
        <v>7</v>
      </c>
      <c r="E5" s="566"/>
      <c r="F5" s="567"/>
      <c r="G5" s="562" t="s">
        <v>8</v>
      </c>
      <c r="H5" s="555" t="s">
        <v>272</v>
      </c>
      <c r="I5" s="556"/>
      <c r="J5" s="556"/>
      <c r="K5" s="556"/>
      <c r="L5" s="549" t="s">
        <v>273</v>
      </c>
      <c r="M5" s="550"/>
      <c r="N5" s="550"/>
      <c r="O5" s="550"/>
    </row>
    <row r="6" spans="1:15" x14ac:dyDescent="0.25">
      <c r="A6" s="535"/>
      <c r="B6" s="533"/>
      <c r="C6" s="560"/>
      <c r="D6" s="568"/>
      <c r="E6" s="569"/>
      <c r="F6" s="570"/>
      <c r="G6" s="563"/>
      <c r="H6" s="557"/>
      <c r="I6" s="558"/>
      <c r="J6" s="558"/>
      <c r="K6" s="558"/>
      <c r="L6" s="551"/>
      <c r="M6" s="552"/>
      <c r="N6" s="552"/>
      <c r="O6" s="552"/>
    </row>
    <row r="7" spans="1:15" ht="18.75" x14ac:dyDescent="0.3">
      <c r="A7" s="535"/>
      <c r="B7" s="534"/>
      <c r="C7" s="561"/>
      <c r="D7" s="7" t="s">
        <v>9</v>
      </c>
      <c r="E7" s="7" t="s">
        <v>10</v>
      </c>
      <c r="F7" s="7" t="s">
        <v>11</v>
      </c>
      <c r="G7" s="564"/>
      <c r="H7" s="332" t="s">
        <v>274</v>
      </c>
      <c r="I7" s="332" t="s">
        <v>275</v>
      </c>
      <c r="J7" s="332" t="s">
        <v>278</v>
      </c>
      <c r="K7" s="372" t="s">
        <v>279</v>
      </c>
      <c r="L7" s="332" t="s">
        <v>276</v>
      </c>
      <c r="M7" s="332" t="s">
        <v>280</v>
      </c>
      <c r="N7" s="367" t="s">
        <v>281</v>
      </c>
      <c r="O7" s="367" t="s">
        <v>277</v>
      </c>
    </row>
    <row r="8" spans="1:15" ht="18.75" x14ac:dyDescent="0.3">
      <c r="A8" s="543">
        <v>268</v>
      </c>
      <c r="B8" s="302" t="s">
        <v>185</v>
      </c>
      <c r="C8" s="8">
        <v>200</v>
      </c>
      <c r="D8" s="9">
        <v>5.12</v>
      </c>
      <c r="E8" s="10">
        <v>6.62</v>
      </c>
      <c r="F8" s="9">
        <v>32.61</v>
      </c>
      <c r="G8" s="10">
        <v>210.13</v>
      </c>
      <c r="H8" s="335">
        <v>0.06</v>
      </c>
      <c r="I8" s="279">
        <v>1.49</v>
      </c>
      <c r="J8" s="219">
        <v>0.05</v>
      </c>
      <c r="K8" s="335">
        <v>0.16</v>
      </c>
      <c r="L8" s="279">
        <v>148.21</v>
      </c>
      <c r="M8" s="219">
        <v>197.82</v>
      </c>
      <c r="N8" s="279">
        <v>44.07</v>
      </c>
      <c r="O8" s="389">
        <v>1.23</v>
      </c>
    </row>
    <row r="9" spans="1:15" ht="18.75" x14ac:dyDescent="0.3">
      <c r="A9" s="544"/>
      <c r="B9" s="11" t="s">
        <v>186</v>
      </c>
      <c r="C9" s="12"/>
      <c r="D9" s="13"/>
      <c r="E9" s="14"/>
      <c r="F9" s="13"/>
      <c r="G9" s="14"/>
      <c r="H9" s="336"/>
      <c r="I9" s="280"/>
      <c r="J9" s="220"/>
      <c r="K9" s="336"/>
      <c r="L9" s="280"/>
      <c r="M9" s="220"/>
      <c r="N9" s="280"/>
      <c r="O9" s="362"/>
    </row>
    <row r="10" spans="1:15" ht="18.75" x14ac:dyDescent="0.3">
      <c r="A10" s="544"/>
      <c r="B10" s="11" t="s">
        <v>187</v>
      </c>
      <c r="C10" s="12"/>
      <c r="D10" s="13"/>
      <c r="E10" s="14"/>
      <c r="F10" s="13"/>
      <c r="G10" s="14"/>
      <c r="H10" s="336"/>
      <c r="I10" s="280"/>
      <c r="J10" s="220"/>
      <c r="K10" s="336"/>
      <c r="L10" s="280"/>
      <c r="M10" s="220"/>
      <c r="N10" s="280"/>
      <c r="O10" s="362"/>
    </row>
    <row r="11" spans="1:15" ht="18.75" x14ac:dyDescent="0.3">
      <c r="A11" s="544"/>
      <c r="B11" s="11" t="s">
        <v>15</v>
      </c>
      <c r="C11" s="12"/>
      <c r="D11" s="13"/>
      <c r="E11" s="14"/>
      <c r="F11" s="13"/>
      <c r="G11" s="14"/>
      <c r="H11" s="336"/>
      <c r="I11" s="280"/>
      <c r="J11" s="220"/>
      <c r="K11" s="336"/>
      <c r="L11" s="280"/>
      <c r="M11" s="220"/>
      <c r="N11" s="280"/>
      <c r="O11" s="362"/>
    </row>
    <row r="12" spans="1:15" ht="18.75" x14ac:dyDescent="0.3">
      <c r="A12" s="544"/>
      <c r="B12" s="11" t="s">
        <v>188</v>
      </c>
      <c r="C12" s="12"/>
      <c r="D12" s="13"/>
      <c r="E12" s="14"/>
      <c r="F12" s="13"/>
      <c r="G12" s="14"/>
      <c r="H12" s="385"/>
      <c r="I12" s="281"/>
      <c r="J12" s="222"/>
      <c r="K12" s="385"/>
      <c r="L12" s="281"/>
      <c r="M12" s="222"/>
      <c r="N12" s="281"/>
      <c r="O12" s="393"/>
    </row>
    <row r="13" spans="1:15" ht="18.75" x14ac:dyDescent="0.3">
      <c r="A13" s="529">
        <v>496</v>
      </c>
      <c r="B13" s="303" t="s">
        <v>99</v>
      </c>
      <c r="C13" s="270">
        <v>200</v>
      </c>
      <c r="D13" s="9">
        <v>3.77</v>
      </c>
      <c r="E13" s="271">
        <v>3.93</v>
      </c>
      <c r="F13" s="9">
        <v>25.95</v>
      </c>
      <c r="G13" s="271">
        <v>153.82</v>
      </c>
      <c r="H13" s="336">
        <v>0.04</v>
      </c>
      <c r="I13" s="280">
        <v>1.3</v>
      </c>
      <c r="J13" s="220">
        <v>0.02</v>
      </c>
      <c r="K13" s="336">
        <v>0</v>
      </c>
      <c r="L13" s="280">
        <v>124</v>
      </c>
      <c r="M13" s="220">
        <v>110</v>
      </c>
      <c r="N13" s="280">
        <v>27</v>
      </c>
      <c r="O13" s="362">
        <v>0.8</v>
      </c>
    </row>
    <row r="14" spans="1:15" ht="18.75" x14ac:dyDescent="0.3">
      <c r="A14" s="584"/>
      <c r="B14" s="11" t="s">
        <v>100</v>
      </c>
      <c r="C14" s="252"/>
      <c r="D14" s="13"/>
      <c r="E14" s="14"/>
      <c r="F14" s="13"/>
      <c r="G14" s="14"/>
      <c r="H14" s="336"/>
      <c r="I14" s="280"/>
      <c r="J14" s="220"/>
      <c r="K14" s="336"/>
      <c r="L14" s="280"/>
      <c r="M14" s="220"/>
      <c r="N14" s="280"/>
      <c r="O14" s="362"/>
    </row>
    <row r="15" spans="1:15" ht="18.75" x14ac:dyDescent="0.3">
      <c r="A15" s="584"/>
      <c r="B15" s="11" t="s">
        <v>20</v>
      </c>
      <c r="C15" s="252"/>
      <c r="D15" s="13"/>
      <c r="E15" s="14"/>
      <c r="F15" s="13"/>
      <c r="G15" s="14"/>
      <c r="H15" s="336"/>
      <c r="I15" s="280"/>
      <c r="J15" s="220"/>
      <c r="K15" s="336"/>
      <c r="L15" s="280"/>
      <c r="M15" s="220"/>
      <c r="N15" s="280"/>
      <c r="O15" s="362"/>
    </row>
    <row r="16" spans="1:15" ht="18.75" x14ac:dyDescent="0.3">
      <c r="A16" s="585"/>
      <c r="B16" s="11" t="s">
        <v>101</v>
      </c>
      <c r="C16" s="252"/>
      <c r="D16" s="13"/>
      <c r="E16" s="14"/>
      <c r="F16" s="13"/>
      <c r="G16" s="14"/>
      <c r="H16" s="385"/>
      <c r="I16" s="281"/>
      <c r="J16" s="222"/>
      <c r="K16" s="385"/>
      <c r="L16" s="281"/>
      <c r="M16" s="222"/>
      <c r="N16" s="281"/>
      <c r="O16" s="362"/>
    </row>
    <row r="17" spans="1:15" ht="18.75" x14ac:dyDescent="0.25">
      <c r="A17" s="15">
        <v>108</v>
      </c>
      <c r="B17" s="288" t="s">
        <v>21</v>
      </c>
      <c r="C17" s="17">
        <v>60</v>
      </c>
      <c r="D17" s="18">
        <v>4.5599999999999996</v>
      </c>
      <c r="E17" s="19">
        <v>0.48</v>
      </c>
      <c r="F17" s="18">
        <v>29.5</v>
      </c>
      <c r="G17" s="19">
        <v>141</v>
      </c>
      <c r="H17" s="19">
        <v>0.06</v>
      </c>
      <c r="I17" s="19">
        <v>0</v>
      </c>
      <c r="J17" s="19">
        <v>0</v>
      </c>
      <c r="K17" s="19">
        <v>0.66</v>
      </c>
      <c r="L17" s="19">
        <v>12</v>
      </c>
      <c r="M17" s="19">
        <v>39</v>
      </c>
      <c r="N17" s="19">
        <v>8.4</v>
      </c>
      <c r="O17" s="19">
        <v>0.66</v>
      </c>
    </row>
    <row r="18" spans="1:15" ht="18.75" x14ac:dyDescent="0.25">
      <c r="A18" s="468">
        <v>112</v>
      </c>
      <c r="B18" s="349" t="s">
        <v>166</v>
      </c>
      <c r="C18" s="17">
        <v>100</v>
      </c>
      <c r="D18" s="23">
        <v>1.5</v>
      </c>
      <c r="E18" s="23">
        <v>0.5</v>
      </c>
      <c r="F18" s="23">
        <v>21</v>
      </c>
      <c r="G18" s="19">
        <v>96</v>
      </c>
      <c r="H18" s="19">
        <v>0.04</v>
      </c>
      <c r="I18" s="19">
        <v>10</v>
      </c>
      <c r="J18" s="19">
        <v>0</v>
      </c>
      <c r="K18" s="19">
        <v>0.4</v>
      </c>
      <c r="L18" s="19">
        <v>8</v>
      </c>
      <c r="M18" s="19">
        <v>28</v>
      </c>
      <c r="N18" s="19">
        <v>42</v>
      </c>
      <c r="O18" s="19">
        <v>0.6</v>
      </c>
    </row>
    <row r="19" spans="1:15" ht="18.75" x14ac:dyDescent="0.25">
      <c r="A19" s="520" t="s">
        <v>23</v>
      </c>
      <c r="B19" s="521"/>
      <c r="C19" s="24">
        <f>SUM(C8:C18)</f>
        <v>560</v>
      </c>
      <c r="D19" s="24">
        <f t="shared" ref="D19:O19" si="0">SUM(D8:D18)</f>
        <v>14.95</v>
      </c>
      <c r="E19" s="24">
        <f t="shared" si="0"/>
        <v>11.530000000000001</v>
      </c>
      <c r="F19" s="24">
        <f t="shared" si="0"/>
        <v>109.06</v>
      </c>
      <c r="G19" s="24">
        <f t="shared" si="0"/>
        <v>600.95000000000005</v>
      </c>
      <c r="H19" s="24">
        <f t="shared" si="0"/>
        <v>0.2</v>
      </c>
      <c r="I19" s="24">
        <f t="shared" si="0"/>
        <v>12.79</v>
      </c>
      <c r="J19" s="24">
        <f t="shared" si="0"/>
        <v>7.0000000000000007E-2</v>
      </c>
      <c r="K19" s="24">
        <f t="shared" si="0"/>
        <v>1.2200000000000002</v>
      </c>
      <c r="L19" s="24">
        <f t="shared" si="0"/>
        <v>292.21000000000004</v>
      </c>
      <c r="M19" s="24">
        <f t="shared" si="0"/>
        <v>374.82</v>
      </c>
      <c r="N19" s="24">
        <f t="shared" si="0"/>
        <v>121.47</v>
      </c>
      <c r="O19" s="24">
        <f t="shared" si="0"/>
        <v>3.2900000000000005</v>
      </c>
    </row>
    <row r="20" spans="1:15" ht="18.75" x14ac:dyDescent="0.3">
      <c r="A20" s="5"/>
      <c r="B20" s="25"/>
      <c r="C20" s="26"/>
      <c r="D20" s="27"/>
      <c r="E20" s="27"/>
      <c r="F20" s="27"/>
      <c r="G20" s="28"/>
      <c r="H20" s="28"/>
      <c r="I20" s="28"/>
      <c r="J20" s="28"/>
      <c r="K20" s="28"/>
      <c r="L20" s="28"/>
      <c r="M20" s="28"/>
      <c r="N20" s="28"/>
    </row>
    <row r="21" spans="1:15" ht="18.75" x14ac:dyDescent="0.3">
      <c r="A21" s="1" t="s">
        <v>192</v>
      </c>
      <c r="B21" s="29"/>
      <c r="C21" s="30"/>
      <c r="D21" s="31"/>
      <c r="E21" s="29"/>
      <c r="F21" s="29"/>
      <c r="G21" s="30"/>
      <c r="H21" s="30"/>
      <c r="I21" s="30"/>
      <c r="J21" s="30"/>
      <c r="K21" s="30"/>
      <c r="L21" s="30"/>
      <c r="M21" s="30"/>
      <c r="N21" s="30"/>
    </row>
    <row r="22" spans="1:15" ht="18.75" x14ac:dyDescent="0.3">
      <c r="A22" s="1" t="s">
        <v>183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5" ht="18.75" x14ac:dyDescent="0.3">
      <c r="A23" s="3" t="s">
        <v>43</v>
      </c>
      <c r="B23" s="32"/>
      <c r="C23" s="33"/>
      <c r="D23" s="33"/>
      <c r="E23" s="30"/>
      <c r="F23" s="33"/>
      <c r="G23" s="33"/>
      <c r="H23" s="33"/>
      <c r="I23" s="33"/>
      <c r="J23" s="33"/>
      <c r="K23" s="33"/>
      <c r="L23" s="33"/>
      <c r="M23" s="33"/>
      <c r="N23" s="33"/>
    </row>
    <row r="24" spans="1:15" ht="18.75" x14ac:dyDescent="0.3">
      <c r="A24" s="34" t="s">
        <v>3</v>
      </c>
      <c r="C24" s="33"/>
      <c r="D24" s="33"/>
      <c r="E24" s="30"/>
      <c r="F24" s="33"/>
      <c r="G24" s="33"/>
      <c r="H24" s="33"/>
      <c r="I24" s="33"/>
      <c r="J24" s="33"/>
      <c r="K24" s="33"/>
      <c r="L24" s="33"/>
      <c r="M24" s="33"/>
      <c r="N24" s="33"/>
    </row>
    <row r="25" spans="1:15" x14ac:dyDescent="0.25">
      <c r="A25" s="535" t="s">
        <v>4</v>
      </c>
      <c r="B25" s="532" t="s">
        <v>5</v>
      </c>
      <c r="C25" s="559" t="s">
        <v>6</v>
      </c>
      <c r="D25" s="565" t="s">
        <v>7</v>
      </c>
      <c r="E25" s="566"/>
      <c r="F25" s="567"/>
      <c r="G25" s="562" t="s">
        <v>8</v>
      </c>
      <c r="H25" s="555" t="s">
        <v>272</v>
      </c>
      <c r="I25" s="556"/>
      <c r="J25" s="556"/>
      <c r="K25" s="556"/>
      <c r="L25" s="549" t="s">
        <v>273</v>
      </c>
      <c r="M25" s="550"/>
      <c r="N25" s="550"/>
      <c r="O25" s="550"/>
    </row>
    <row r="26" spans="1:15" x14ac:dyDescent="0.25">
      <c r="A26" s="535"/>
      <c r="B26" s="533"/>
      <c r="C26" s="560"/>
      <c r="D26" s="568"/>
      <c r="E26" s="569"/>
      <c r="F26" s="570"/>
      <c r="G26" s="563"/>
      <c r="H26" s="557"/>
      <c r="I26" s="558"/>
      <c r="J26" s="558"/>
      <c r="K26" s="558"/>
      <c r="L26" s="551"/>
      <c r="M26" s="552"/>
      <c r="N26" s="552"/>
      <c r="O26" s="552"/>
    </row>
    <row r="27" spans="1:15" ht="18.75" x14ac:dyDescent="0.3">
      <c r="A27" s="535"/>
      <c r="B27" s="534"/>
      <c r="C27" s="561"/>
      <c r="D27" s="7" t="s">
        <v>9</v>
      </c>
      <c r="E27" s="7" t="s">
        <v>10</v>
      </c>
      <c r="F27" s="7" t="s">
        <v>11</v>
      </c>
      <c r="G27" s="564"/>
      <c r="H27" s="332" t="s">
        <v>274</v>
      </c>
      <c r="I27" s="332" t="s">
        <v>275</v>
      </c>
      <c r="J27" s="332" t="s">
        <v>278</v>
      </c>
      <c r="K27" s="372" t="s">
        <v>279</v>
      </c>
      <c r="L27" s="332" t="s">
        <v>276</v>
      </c>
      <c r="M27" s="332" t="s">
        <v>280</v>
      </c>
      <c r="N27" s="367" t="s">
        <v>281</v>
      </c>
      <c r="O27" s="367" t="s">
        <v>277</v>
      </c>
    </row>
    <row r="28" spans="1:15" ht="18.75" x14ac:dyDescent="0.3">
      <c r="A28" s="543">
        <v>268</v>
      </c>
      <c r="B28" s="302" t="s">
        <v>185</v>
      </c>
      <c r="C28" s="8">
        <v>200</v>
      </c>
      <c r="D28" s="9">
        <v>5.12</v>
      </c>
      <c r="E28" s="10">
        <v>6.62</v>
      </c>
      <c r="F28" s="9">
        <v>32.159999999999997</v>
      </c>
      <c r="G28" s="10">
        <v>210.13</v>
      </c>
      <c r="H28" s="335">
        <v>0.06</v>
      </c>
      <c r="I28" s="279">
        <v>1.49</v>
      </c>
      <c r="J28" s="219">
        <v>0.05</v>
      </c>
      <c r="K28" s="335">
        <v>0.16</v>
      </c>
      <c r="L28" s="279">
        <v>148.21</v>
      </c>
      <c r="M28" s="219">
        <v>197.82</v>
      </c>
      <c r="N28" s="279">
        <v>44.07</v>
      </c>
      <c r="O28" s="389">
        <v>1.23</v>
      </c>
    </row>
    <row r="29" spans="1:15" ht="18.75" x14ac:dyDescent="0.3">
      <c r="A29" s="544"/>
      <c r="B29" s="11" t="s">
        <v>186</v>
      </c>
      <c r="C29" s="12"/>
      <c r="D29" s="13"/>
      <c r="E29" s="14"/>
      <c r="F29" s="13"/>
      <c r="G29" s="14"/>
      <c r="H29" s="336"/>
      <c r="I29" s="280"/>
      <c r="J29" s="220"/>
      <c r="K29" s="336"/>
      <c r="L29" s="280"/>
      <c r="M29" s="220"/>
      <c r="N29" s="280"/>
      <c r="O29" s="362"/>
    </row>
    <row r="30" spans="1:15" ht="18.75" x14ac:dyDescent="0.3">
      <c r="A30" s="544"/>
      <c r="B30" s="11" t="s">
        <v>187</v>
      </c>
      <c r="C30" s="12"/>
      <c r="D30" s="13"/>
      <c r="E30" s="14"/>
      <c r="F30" s="13"/>
      <c r="G30" s="14"/>
      <c r="H30" s="336"/>
      <c r="I30" s="280"/>
      <c r="J30" s="220"/>
      <c r="K30" s="336"/>
      <c r="L30" s="280"/>
      <c r="M30" s="220"/>
      <c r="N30" s="280"/>
      <c r="O30" s="362"/>
    </row>
    <row r="31" spans="1:15" ht="18.75" x14ac:dyDescent="0.3">
      <c r="A31" s="544"/>
      <c r="B31" s="11" t="s">
        <v>15</v>
      </c>
      <c r="C31" s="12"/>
      <c r="D31" s="13"/>
      <c r="E31" s="14"/>
      <c r="F31" s="13"/>
      <c r="G31" s="14"/>
      <c r="H31" s="336"/>
      <c r="I31" s="280"/>
      <c r="J31" s="220"/>
      <c r="K31" s="336"/>
      <c r="L31" s="280"/>
      <c r="M31" s="220"/>
      <c r="N31" s="280"/>
      <c r="O31" s="362"/>
    </row>
    <row r="32" spans="1:15" ht="18.75" x14ac:dyDescent="0.3">
      <c r="A32" s="544"/>
      <c r="B32" s="11" t="s">
        <v>188</v>
      </c>
      <c r="C32" s="12"/>
      <c r="D32" s="13"/>
      <c r="E32" s="14"/>
      <c r="F32" s="13"/>
      <c r="G32" s="14"/>
      <c r="H32" s="385"/>
      <c r="I32" s="281"/>
      <c r="J32" s="222"/>
      <c r="K32" s="385"/>
      <c r="L32" s="281"/>
      <c r="M32" s="222"/>
      <c r="N32" s="281"/>
      <c r="O32" s="393"/>
    </row>
    <row r="33" spans="1:15" ht="18.75" x14ac:dyDescent="0.3">
      <c r="A33" s="529">
        <v>496</v>
      </c>
      <c r="B33" s="303" t="s">
        <v>99</v>
      </c>
      <c r="C33" s="270">
        <v>200</v>
      </c>
      <c r="D33" s="9">
        <v>3.77</v>
      </c>
      <c r="E33" s="271">
        <v>3.93</v>
      </c>
      <c r="F33" s="9">
        <v>25.95</v>
      </c>
      <c r="G33" s="271">
        <v>153.82</v>
      </c>
      <c r="H33" s="336">
        <v>0.04</v>
      </c>
      <c r="I33" s="280">
        <v>1.3</v>
      </c>
      <c r="J33" s="220">
        <v>0.02</v>
      </c>
      <c r="K33" s="336">
        <v>0</v>
      </c>
      <c r="L33" s="280">
        <v>124</v>
      </c>
      <c r="M33" s="220">
        <v>110</v>
      </c>
      <c r="N33" s="280">
        <v>27</v>
      </c>
      <c r="O33" s="362">
        <v>0.8</v>
      </c>
    </row>
    <row r="34" spans="1:15" ht="18.75" x14ac:dyDescent="0.3">
      <c r="A34" s="584"/>
      <c r="B34" s="11" t="s">
        <v>100</v>
      </c>
      <c r="C34" s="252"/>
      <c r="D34" s="13"/>
      <c r="E34" s="14"/>
      <c r="F34" s="13"/>
      <c r="G34" s="14"/>
      <c r="H34" s="336"/>
      <c r="I34" s="280"/>
      <c r="J34" s="220"/>
      <c r="K34" s="336"/>
      <c r="L34" s="280"/>
      <c r="M34" s="220"/>
      <c r="N34" s="280"/>
      <c r="O34" s="362"/>
    </row>
    <row r="35" spans="1:15" ht="18.75" x14ac:dyDescent="0.3">
      <c r="A35" s="584"/>
      <c r="B35" s="11" t="s">
        <v>20</v>
      </c>
      <c r="C35" s="252"/>
      <c r="D35" s="13"/>
      <c r="E35" s="14"/>
      <c r="F35" s="13"/>
      <c r="G35" s="14"/>
      <c r="H35" s="336"/>
      <c r="I35" s="280"/>
      <c r="J35" s="220"/>
      <c r="K35" s="336"/>
      <c r="L35" s="280"/>
      <c r="M35" s="220"/>
      <c r="N35" s="280"/>
      <c r="O35" s="362"/>
    </row>
    <row r="36" spans="1:15" ht="18.75" x14ac:dyDescent="0.3">
      <c r="A36" s="585"/>
      <c r="B36" s="11" t="s">
        <v>101</v>
      </c>
      <c r="C36" s="252"/>
      <c r="D36" s="13"/>
      <c r="E36" s="14"/>
      <c r="F36" s="13"/>
      <c r="G36" s="14"/>
      <c r="H36" s="385"/>
      <c r="I36" s="281"/>
      <c r="J36" s="222"/>
      <c r="K36" s="385"/>
      <c r="L36" s="281"/>
      <c r="M36" s="222"/>
      <c r="N36" s="281"/>
      <c r="O36" s="362"/>
    </row>
    <row r="37" spans="1:15" ht="18.75" x14ac:dyDescent="0.25">
      <c r="A37" s="15">
        <v>108</v>
      </c>
      <c r="B37" s="288" t="s">
        <v>21</v>
      </c>
      <c r="C37" s="17">
        <v>60</v>
      </c>
      <c r="D37" s="18">
        <v>4.5599999999999996</v>
      </c>
      <c r="E37" s="19">
        <v>0.48</v>
      </c>
      <c r="F37" s="18">
        <v>29.5</v>
      </c>
      <c r="G37" s="19">
        <v>141</v>
      </c>
      <c r="H37" s="19">
        <v>0.06</v>
      </c>
      <c r="I37" s="19">
        <v>0</v>
      </c>
      <c r="J37" s="19">
        <v>0</v>
      </c>
      <c r="K37" s="19">
        <v>0.66</v>
      </c>
      <c r="L37" s="19">
        <v>12</v>
      </c>
      <c r="M37" s="19">
        <v>39</v>
      </c>
      <c r="N37" s="19">
        <v>8.4</v>
      </c>
      <c r="O37" s="19">
        <v>0.66</v>
      </c>
    </row>
    <row r="38" spans="1:15" ht="18.75" x14ac:dyDescent="0.25">
      <c r="A38" s="468">
        <v>112</v>
      </c>
      <c r="B38" s="349" t="s">
        <v>166</v>
      </c>
      <c r="C38" s="17">
        <v>100</v>
      </c>
      <c r="D38" s="23">
        <v>1.5</v>
      </c>
      <c r="E38" s="23">
        <v>0.5</v>
      </c>
      <c r="F38" s="23">
        <v>21</v>
      </c>
      <c r="G38" s="19">
        <v>96</v>
      </c>
      <c r="H38" s="19">
        <v>0.04</v>
      </c>
      <c r="I38" s="19">
        <v>10</v>
      </c>
      <c r="J38" s="19">
        <v>0</v>
      </c>
      <c r="K38" s="19">
        <v>0.4</v>
      </c>
      <c r="L38" s="19">
        <v>8</v>
      </c>
      <c r="M38" s="19">
        <v>28</v>
      </c>
      <c r="N38" s="19">
        <v>42</v>
      </c>
      <c r="O38" s="19">
        <v>0.6</v>
      </c>
    </row>
    <row r="39" spans="1:15" ht="18.75" x14ac:dyDescent="0.25">
      <c r="A39" s="520" t="s">
        <v>23</v>
      </c>
      <c r="B39" s="521"/>
      <c r="C39" s="24">
        <f>SUM(C28:C38)</f>
        <v>560</v>
      </c>
      <c r="D39" s="24">
        <f t="shared" ref="D39:O39" si="1">SUM(D28:D38)</f>
        <v>14.95</v>
      </c>
      <c r="E39" s="24">
        <f t="shared" si="1"/>
        <v>11.530000000000001</v>
      </c>
      <c r="F39" s="24">
        <f t="shared" si="1"/>
        <v>108.61</v>
      </c>
      <c r="G39" s="24">
        <f t="shared" si="1"/>
        <v>600.95000000000005</v>
      </c>
      <c r="H39" s="24">
        <f t="shared" si="1"/>
        <v>0.2</v>
      </c>
      <c r="I39" s="24">
        <f t="shared" si="1"/>
        <v>12.79</v>
      </c>
      <c r="J39" s="24">
        <f t="shared" si="1"/>
        <v>7.0000000000000007E-2</v>
      </c>
      <c r="K39" s="24">
        <f t="shared" si="1"/>
        <v>1.2200000000000002</v>
      </c>
      <c r="L39" s="24">
        <f t="shared" si="1"/>
        <v>292.21000000000004</v>
      </c>
      <c r="M39" s="24">
        <f t="shared" si="1"/>
        <v>374.82</v>
      </c>
      <c r="N39" s="24">
        <f t="shared" si="1"/>
        <v>121.47</v>
      </c>
      <c r="O39" s="24">
        <f t="shared" si="1"/>
        <v>3.2900000000000005</v>
      </c>
    </row>
    <row r="40" spans="1:15" ht="18.75" x14ac:dyDescent="0.3">
      <c r="A40" s="5"/>
      <c r="B40" s="25"/>
      <c r="C40" s="26"/>
      <c r="D40" s="27"/>
      <c r="E40" s="27"/>
      <c r="F40" s="27"/>
      <c r="G40" s="28"/>
      <c r="H40" s="28"/>
      <c r="I40" s="28"/>
      <c r="J40" s="28"/>
      <c r="K40" s="28"/>
      <c r="L40" s="28"/>
      <c r="M40" s="28"/>
      <c r="N40" s="28"/>
    </row>
    <row r="41" spans="1:15" x14ac:dyDescent="0.2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5" x14ac:dyDescent="0.2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5" x14ac:dyDescent="0.2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5" x14ac:dyDescent="0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5" x14ac:dyDescent="0.2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5" x14ac:dyDescent="0.2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5" x14ac:dyDescent="0.2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5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2:14" x14ac:dyDescent="0.2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2:14" x14ac:dyDescent="0.2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2:14" x14ac:dyDescent="0.2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2:14" x14ac:dyDescent="0.2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2:14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2:14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2:14" x14ac:dyDescent="0.2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2:14" x14ac:dyDescent="0.2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2:14" x14ac:dyDescent="0.2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2:14" x14ac:dyDescent="0.2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2:14" x14ac:dyDescent="0.2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2:14" x14ac:dyDescent="0.2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</sheetData>
  <mergeCells count="20">
    <mergeCell ref="A39:B39"/>
    <mergeCell ref="A5:A7"/>
    <mergeCell ref="A8:A12"/>
    <mergeCell ref="A13:A16"/>
    <mergeCell ref="A25:A27"/>
    <mergeCell ref="A28:A32"/>
    <mergeCell ref="A33:A36"/>
    <mergeCell ref="B5:B7"/>
    <mergeCell ref="B25:B27"/>
    <mergeCell ref="H5:K6"/>
    <mergeCell ref="L5:O6"/>
    <mergeCell ref="H25:K26"/>
    <mergeCell ref="L25:O26"/>
    <mergeCell ref="A19:B19"/>
    <mergeCell ref="C5:C7"/>
    <mergeCell ref="C25:C27"/>
    <mergeCell ref="G5:G7"/>
    <mergeCell ref="G25:G27"/>
    <mergeCell ref="D5:F6"/>
    <mergeCell ref="D25:F26"/>
  </mergeCells>
  <pageMargins left="0.39370078740157499" right="0.196850393700787" top="0.39370078740157499" bottom="0.196850393700787" header="0.31496062992126" footer="0.118110236220472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view="pageBreakPreview" topLeftCell="A46" zoomScale="60" zoomScaleNormal="55" workbookViewId="0">
      <selection activeCell="C41" sqref="C41"/>
    </sheetView>
  </sheetViews>
  <sheetFormatPr defaultColWidth="9" defaultRowHeight="15" x14ac:dyDescent="0.25"/>
  <cols>
    <col min="1" max="1" width="8.85546875" customWidth="1"/>
    <col min="2" max="2" width="60.7109375" customWidth="1"/>
    <col min="3" max="3" width="11" customWidth="1"/>
    <col min="4" max="5" width="9.28515625" customWidth="1"/>
    <col min="6" max="6" width="9.42578125" customWidth="1"/>
    <col min="7" max="7" width="19.5703125" customWidth="1"/>
    <col min="8" max="8" width="10.5703125" customWidth="1"/>
    <col min="9" max="10" width="11.7109375" customWidth="1"/>
    <col min="11" max="14" width="9.140625" customWidth="1"/>
  </cols>
  <sheetData>
    <row r="1" spans="1:15" ht="18.75" customHeight="1" x14ac:dyDescent="0.3">
      <c r="A1" s="1" t="s">
        <v>0</v>
      </c>
      <c r="B1" s="2"/>
      <c r="C1" s="36"/>
      <c r="D1" s="1"/>
      <c r="E1" s="2"/>
      <c r="F1" s="2"/>
      <c r="G1" s="36"/>
      <c r="H1" s="36"/>
      <c r="I1" s="36"/>
      <c r="J1" s="36"/>
      <c r="K1" s="36"/>
      <c r="L1" s="36"/>
      <c r="M1" s="36"/>
      <c r="N1" s="36"/>
      <c r="O1" s="2"/>
    </row>
    <row r="2" spans="1:15" ht="18.75" x14ac:dyDescent="0.3">
      <c r="A2" s="1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 x14ac:dyDescent="0.3">
      <c r="A3" s="3" t="s">
        <v>2</v>
      </c>
      <c r="B3" s="4"/>
      <c r="C3" s="5"/>
      <c r="D3" s="5"/>
      <c r="E3" s="36"/>
      <c r="F3" s="5"/>
      <c r="G3" s="5"/>
      <c r="H3" s="5"/>
      <c r="I3" s="5"/>
      <c r="J3" s="5"/>
      <c r="K3" s="5"/>
      <c r="L3" s="5"/>
      <c r="M3" s="5"/>
      <c r="N3" s="5"/>
      <c r="O3" s="2"/>
    </row>
    <row r="4" spans="1:15" ht="18.75" x14ac:dyDescent="0.3">
      <c r="A4" s="3"/>
      <c r="B4" s="4"/>
      <c r="C4" s="5"/>
      <c r="D4" s="5"/>
      <c r="E4" s="36"/>
      <c r="F4" s="5"/>
      <c r="G4" s="5"/>
      <c r="H4" s="5"/>
      <c r="I4" s="5"/>
      <c r="J4" s="5"/>
      <c r="K4" s="5"/>
      <c r="L4" s="5"/>
      <c r="M4" s="5"/>
      <c r="N4" s="5"/>
      <c r="O4" s="2"/>
    </row>
    <row r="5" spans="1:15" ht="18.75" x14ac:dyDescent="0.3">
      <c r="A5" s="3" t="s">
        <v>3</v>
      </c>
      <c r="B5" s="36"/>
      <c r="C5" s="5"/>
      <c r="D5" s="5"/>
      <c r="E5" s="36"/>
      <c r="F5" s="5"/>
      <c r="G5" s="5"/>
      <c r="H5" s="5"/>
      <c r="I5" s="5"/>
      <c r="J5" s="5"/>
      <c r="K5" s="5"/>
      <c r="L5" s="5"/>
      <c r="M5" s="5"/>
      <c r="N5" s="5"/>
      <c r="O5" s="2"/>
    </row>
    <row r="6" spans="1:15" ht="15.75" customHeight="1" x14ac:dyDescent="0.25">
      <c r="A6" s="575" t="s">
        <v>4</v>
      </c>
      <c r="B6" s="532" t="s">
        <v>5</v>
      </c>
      <c r="C6" s="559" t="s">
        <v>6</v>
      </c>
      <c r="D6" s="565" t="s">
        <v>7</v>
      </c>
      <c r="E6" s="566"/>
      <c r="F6" s="567"/>
      <c r="G6" s="562" t="s">
        <v>8</v>
      </c>
      <c r="H6" s="555" t="s">
        <v>272</v>
      </c>
      <c r="I6" s="556"/>
      <c r="J6" s="556"/>
      <c r="K6" s="556"/>
      <c r="L6" s="549" t="s">
        <v>273</v>
      </c>
      <c r="M6" s="550"/>
      <c r="N6" s="550"/>
      <c r="O6" s="550"/>
    </row>
    <row r="7" spans="1:15" ht="1.5" customHeight="1" x14ac:dyDescent="0.25">
      <c r="A7" s="576"/>
      <c r="B7" s="578"/>
      <c r="C7" s="560"/>
      <c r="D7" s="568"/>
      <c r="E7" s="569"/>
      <c r="F7" s="570"/>
      <c r="G7" s="563"/>
      <c r="H7" s="557"/>
      <c r="I7" s="558"/>
      <c r="J7" s="558"/>
      <c r="K7" s="558"/>
      <c r="L7" s="551"/>
      <c r="M7" s="552"/>
      <c r="N7" s="552"/>
      <c r="O7" s="552"/>
    </row>
    <row r="8" spans="1:15" ht="20.25" customHeight="1" x14ac:dyDescent="0.3">
      <c r="A8" s="577"/>
      <c r="B8" s="579"/>
      <c r="C8" s="561"/>
      <c r="D8" s="7" t="s">
        <v>9</v>
      </c>
      <c r="E8" s="7" t="s">
        <v>10</v>
      </c>
      <c r="F8" s="7" t="s">
        <v>11</v>
      </c>
      <c r="G8" s="564"/>
      <c r="H8" s="332" t="s">
        <v>274</v>
      </c>
      <c r="I8" s="332" t="s">
        <v>275</v>
      </c>
      <c r="J8" s="332" t="s">
        <v>278</v>
      </c>
      <c r="K8" s="372" t="s">
        <v>279</v>
      </c>
      <c r="L8" s="332" t="s">
        <v>276</v>
      </c>
      <c r="M8" s="332" t="s">
        <v>280</v>
      </c>
      <c r="N8" s="367" t="s">
        <v>281</v>
      </c>
      <c r="O8" s="367" t="s">
        <v>277</v>
      </c>
    </row>
    <row r="9" spans="1:15" ht="18.75" x14ac:dyDescent="0.3">
      <c r="A9" s="536">
        <v>313</v>
      </c>
      <c r="B9" s="193" t="s">
        <v>50</v>
      </c>
      <c r="C9" s="120" t="s">
        <v>246</v>
      </c>
      <c r="D9" s="115">
        <v>29.22</v>
      </c>
      <c r="E9" s="116">
        <v>12.11</v>
      </c>
      <c r="F9" s="115">
        <v>29.1</v>
      </c>
      <c r="G9" s="116">
        <v>342.23</v>
      </c>
      <c r="H9" s="325">
        <v>7.0000000000000007E-2</v>
      </c>
      <c r="I9" s="325">
        <v>0.6</v>
      </c>
      <c r="J9" s="325">
        <v>0.2</v>
      </c>
      <c r="K9" s="325">
        <v>0.7</v>
      </c>
      <c r="L9" s="325">
        <v>297</v>
      </c>
      <c r="M9" s="325">
        <v>347</v>
      </c>
      <c r="N9" s="325">
        <v>38</v>
      </c>
      <c r="O9" s="364">
        <v>1</v>
      </c>
    </row>
    <row r="10" spans="1:15" ht="18.75" x14ac:dyDescent="0.3">
      <c r="A10" s="536"/>
      <c r="B10" s="229" t="s">
        <v>51</v>
      </c>
      <c r="C10" s="121"/>
      <c r="D10" s="118"/>
      <c r="E10" s="119"/>
      <c r="F10" s="118"/>
      <c r="G10" s="119"/>
      <c r="H10" s="326"/>
      <c r="I10" s="326"/>
      <c r="J10" s="326"/>
      <c r="K10" s="326"/>
      <c r="L10" s="326"/>
      <c r="M10" s="326"/>
      <c r="N10" s="326"/>
      <c r="O10" s="365"/>
    </row>
    <row r="11" spans="1:15" ht="18.75" x14ac:dyDescent="0.3">
      <c r="A11" s="536"/>
      <c r="B11" s="229" t="s">
        <v>52</v>
      </c>
      <c r="C11" s="121"/>
      <c r="D11" s="118"/>
      <c r="E11" s="119"/>
      <c r="F11" s="118"/>
      <c r="G11" s="53"/>
      <c r="H11" s="326"/>
      <c r="I11" s="326"/>
      <c r="J11" s="326"/>
      <c r="K11" s="326"/>
      <c r="L11" s="326"/>
      <c r="M11" s="326"/>
      <c r="N11" s="326"/>
      <c r="O11" s="365"/>
    </row>
    <row r="12" spans="1:15" ht="18.75" x14ac:dyDescent="0.3">
      <c r="A12" s="536"/>
      <c r="B12" s="229" t="s">
        <v>53</v>
      </c>
      <c r="C12" s="121"/>
      <c r="D12" s="118"/>
      <c r="E12" s="119"/>
      <c r="F12" s="118"/>
      <c r="G12" s="53"/>
      <c r="H12" s="326"/>
      <c r="I12" s="326"/>
      <c r="J12" s="326"/>
      <c r="K12" s="326"/>
      <c r="L12" s="326"/>
      <c r="M12" s="326"/>
      <c r="N12" s="326"/>
      <c r="O12" s="365"/>
    </row>
    <row r="13" spans="1:15" ht="18.75" x14ac:dyDescent="0.3">
      <c r="A13" s="536"/>
      <c r="B13" s="229" t="s">
        <v>54</v>
      </c>
      <c r="C13" s="121"/>
      <c r="D13" s="118"/>
      <c r="E13" s="119"/>
      <c r="F13" s="118"/>
      <c r="G13" s="53"/>
      <c r="H13" s="326"/>
      <c r="I13" s="326"/>
      <c r="J13" s="326"/>
      <c r="K13" s="326"/>
      <c r="L13" s="326"/>
      <c r="M13" s="326"/>
      <c r="N13" s="326"/>
      <c r="O13" s="365"/>
    </row>
    <row r="14" spans="1:15" ht="18.75" x14ac:dyDescent="0.3">
      <c r="A14" s="536"/>
      <c r="B14" s="229" t="s">
        <v>55</v>
      </c>
      <c r="C14" s="121"/>
      <c r="D14" s="118"/>
      <c r="E14" s="119"/>
      <c r="F14" s="118"/>
      <c r="G14" s="53"/>
      <c r="H14" s="326"/>
      <c r="I14" s="326"/>
      <c r="J14" s="326"/>
      <c r="K14" s="326"/>
      <c r="L14" s="326"/>
      <c r="M14" s="326"/>
      <c r="N14" s="326"/>
      <c r="O14" s="365"/>
    </row>
    <row r="15" spans="1:15" ht="18.75" x14ac:dyDescent="0.3">
      <c r="A15" s="536"/>
      <c r="B15" s="229" t="s">
        <v>56</v>
      </c>
      <c r="C15" s="121"/>
      <c r="D15" s="118"/>
      <c r="E15" s="119"/>
      <c r="F15" s="118"/>
      <c r="G15" s="53"/>
      <c r="H15" s="326"/>
      <c r="I15" s="326"/>
      <c r="J15" s="326"/>
      <c r="K15" s="326"/>
      <c r="L15" s="326"/>
      <c r="M15" s="326"/>
      <c r="N15" s="326"/>
      <c r="O15" s="365"/>
    </row>
    <row r="16" spans="1:15" ht="18.75" x14ac:dyDescent="0.3">
      <c r="A16" s="536"/>
      <c r="B16" s="229" t="s">
        <v>57</v>
      </c>
      <c r="C16" s="121"/>
      <c r="D16" s="118"/>
      <c r="E16" s="119"/>
      <c r="F16" s="118"/>
      <c r="G16" s="53"/>
      <c r="H16" s="326"/>
      <c r="I16" s="326"/>
      <c r="J16" s="326"/>
      <c r="K16" s="326"/>
      <c r="L16" s="326"/>
      <c r="M16" s="326"/>
      <c r="N16" s="326"/>
      <c r="O16" s="365"/>
    </row>
    <row r="17" spans="1:15" ht="18.75" x14ac:dyDescent="0.3">
      <c r="A17" s="536"/>
      <c r="B17" s="229" t="s">
        <v>58</v>
      </c>
      <c r="C17" s="121"/>
      <c r="D17" s="118"/>
      <c r="E17" s="119"/>
      <c r="F17" s="118"/>
      <c r="G17" s="53"/>
      <c r="H17" s="326"/>
      <c r="I17" s="326"/>
      <c r="J17" s="326"/>
      <c r="K17" s="326"/>
      <c r="L17" s="326"/>
      <c r="M17" s="326"/>
      <c r="N17" s="326"/>
      <c r="O17" s="365"/>
    </row>
    <row r="18" spans="1:15" ht="18.75" x14ac:dyDescent="0.3">
      <c r="A18" s="536"/>
      <c r="B18" s="229" t="s">
        <v>59</v>
      </c>
      <c r="C18" s="121"/>
      <c r="D18" s="118"/>
      <c r="E18" s="119"/>
      <c r="F18" s="118"/>
      <c r="G18" s="53"/>
      <c r="H18" s="326"/>
      <c r="I18" s="326"/>
      <c r="J18" s="326"/>
      <c r="K18" s="326"/>
      <c r="L18" s="326"/>
      <c r="M18" s="326"/>
      <c r="N18" s="326"/>
      <c r="O18" s="365"/>
    </row>
    <row r="19" spans="1:15" ht="18.75" x14ac:dyDescent="0.3">
      <c r="A19" s="536"/>
      <c r="B19" s="229" t="s">
        <v>60</v>
      </c>
      <c r="C19" s="121"/>
      <c r="D19" s="118"/>
      <c r="E19" s="119"/>
      <c r="F19" s="118"/>
      <c r="G19" s="53"/>
      <c r="H19" s="326"/>
      <c r="I19" s="326"/>
      <c r="J19" s="326"/>
      <c r="K19" s="326"/>
      <c r="L19" s="326"/>
      <c r="M19" s="326"/>
      <c r="N19" s="326"/>
      <c r="O19" s="365"/>
    </row>
    <row r="20" spans="1:15" ht="18.75" x14ac:dyDescent="0.3">
      <c r="A20" s="536"/>
      <c r="B20" s="229" t="s">
        <v>61</v>
      </c>
      <c r="C20" s="121"/>
      <c r="D20" s="118"/>
      <c r="E20" s="119"/>
      <c r="F20" s="118"/>
      <c r="G20" s="53"/>
      <c r="H20" s="327"/>
      <c r="I20" s="327"/>
      <c r="J20" s="327"/>
      <c r="K20" s="327"/>
      <c r="L20" s="327"/>
      <c r="M20" s="327"/>
      <c r="N20" s="327"/>
      <c r="O20" s="366"/>
    </row>
    <row r="21" spans="1:15" s="30" customFormat="1" ht="18.75" x14ac:dyDescent="0.3">
      <c r="A21" s="546">
        <v>493</v>
      </c>
      <c r="B21" s="308" t="s">
        <v>39</v>
      </c>
      <c r="C21" s="309">
        <v>200</v>
      </c>
      <c r="D21" s="310">
        <v>7.0000000000000007E-2</v>
      </c>
      <c r="E21" s="311">
        <v>0</v>
      </c>
      <c r="F21" s="310">
        <v>11.2</v>
      </c>
      <c r="G21" s="310">
        <v>60</v>
      </c>
      <c r="H21" s="350">
        <v>0</v>
      </c>
      <c r="I21" s="350">
        <v>0</v>
      </c>
      <c r="J21" s="350">
        <v>0</v>
      </c>
      <c r="K21" s="350">
        <v>0</v>
      </c>
      <c r="L21" s="350">
        <v>11</v>
      </c>
      <c r="M21" s="350">
        <v>3</v>
      </c>
      <c r="N21" s="350">
        <v>1</v>
      </c>
      <c r="O21" s="374">
        <v>0.3</v>
      </c>
    </row>
    <row r="22" spans="1:15" ht="18.75" x14ac:dyDescent="0.3">
      <c r="A22" s="547"/>
      <c r="B22" s="312" t="s">
        <v>253</v>
      </c>
      <c r="C22" s="313"/>
      <c r="D22" s="262"/>
      <c r="E22" s="261"/>
      <c r="F22" s="262"/>
      <c r="G22" s="262"/>
      <c r="H22" s="351"/>
      <c r="I22" s="351"/>
      <c r="J22" s="351"/>
      <c r="K22" s="351"/>
      <c r="L22" s="351"/>
      <c r="M22" s="351"/>
      <c r="N22" s="351"/>
      <c r="O22" s="375"/>
    </row>
    <row r="23" spans="1:15" ht="18.75" x14ac:dyDescent="0.3">
      <c r="A23" s="547"/>
      <c r="B23" s="312" t="s">
        <v>40</v>
      </c>
      <c r="C23" s="313"/>
      <c r="D23" s="262"/>
      <c r="E23" s="261"/>
      <c r="F23" s="262"/>
      <c r="G23" s="262"/>
      <c r="H23" s="351"/>
      <c r="I23" s="351"/>
      <c r="J23" s="351"/>
      <c r="K23" s="351"/>
      <c r="L23" s="351"/>
      <c r="M23" s="351"/>
      <c r="N23" s="351"/>
      <c r="O23" s="375"/>
    </row>
    <row r="24" spans="1:15" ht="18.75" x14ac:dyDescent="0.3">
      <c r="A24" s="548"/>
      <c r="B24" s="314" t="s">
        <v>254</v>
      </c>
      <c r="C24" s="315"/>
      <c r="D24" s="266"/>
      <c r="E24" s="265"/>
      <c r="F24" s="266"/>
      <c r="G24" s="266"/>
      <c r="H24" s="352"/>
      <c r="I24" s="352"/>
      <c r="J24" s="352"/>
      <c r="K24" s="352"/>
      <c r="L24" s="352"/>
      <c r="M24" s="352"/>
      <c r="N24" s="352"/>
      <c r="O24" s="376"/>
    </row>
    <row r="25" spans="1:15" ht="18.75" x14ac:dyDescent="0.3">
      <c r="A25" s="15">
        <v>108</v>
      </c>
      <c r="B25" s="16" t="s">
        <v>21</v>
      </c>
      <c r="C25" s="245">
        <v>50</v>
      </c>
      <c r="D25" s="246">
        <v>1.92</v>
      </c>
      <c r="E25" s="247">
        <v>0.2</v>
      </c>
      <c r="F25" s="246">
        <v>12.56</v>
      </c>
      <c r="G25" s="247">
        <v>132.5</v>
      </c>
      <c r="H25" s="319">
        <v>0.05</v>
      </c>
      <c r="I25" s="319">
        <v>0</v>
      </c>
      <c r="J25" s="319">
        <v>0</v>
      </c>
      <c r="K25" s="319">
        <v>0.55000000000000004</v>
      </c>
      <c r="L25" s="319">
        <v>10</v>
      </c>
      <c r="M25" s="319">
        <v>32.5</v>
      </c>
      <c r="N25" s="319">
        <v>7</v>
      </c>
      <c r="O25" s="368">
        <v>0.55000000000000004</v>
      </c>
    </row>
    <row r="26" spans="1:15" ht="18.75" x14ac:dyDescent="0.3">
      <c r="A26" s="520" t="s">
        <v>23</v>
      </c>
      <c r="B26" s="521"/>
      <c r="C26" s="44">
        <v>620</v>
      </c>
      <c r="D26" s="93">
        <f>SUM(D9:D25)</f>
        <v>31.21</v>
      </c>
      <c r="E26" s="93">
        <f t="shared" ref="E26:O26" si="0">SUM(E9:E25)</f>
        <v>12.309999999999999</v>
      </c>
      <c r="F26" s="93">
        <f t="shared" si="0"/>
        <v>52.86</v>
      </c>
      <c r="G26" s="93">
        <f t="shared" si="0"/>
        <v>534.73</v>
      </c>
      <c r="H26" s="93">
        <f t="shared" si="0"/>
        <v>0.12000000000000001</v>
      </c>
      <c r="I26" s="93">
        <f t="shared" si="0"/>
        <v>0.6</v>
      </c>
      <c r="J26" s="93">
        <f t="shared" si="0"/>
        <v>0.2</v>
      </c>
      <c r="K26" s="93">
        <f t="shared" si="0"/>
        <v>1.25</v>
      </c>
      <c r="L26" s="93">
        <f t="shared" si="0"/>
        <v>318</v>
      </c>
      <c r="M26" s="93">
        <f t="shared" si="0"/>
        <v>382.5</v>
      </c>
      <c r="N26" s="93">
        <f t="shared" si="0"/>
        <v>46</v>
      </c>
      <c r="O26" s="93">
        <f t="shared" si="0"/>
        <v>1.85</v>
      </c>
    </row>
    <row r="27" spans="1:15" ht="18.75" x14ac:dyDescent="0.3">
      <c r="A27" s="111"/>
      <c r="B27" s="4"/>
      <c r="C27" s="102"/>
      <c r="D27" s="102"/>
      <c r="E27" s="102"/>
      <c r="F27" s="112"/>
      <c r="G27" s="25"/>
      <c r="H27" s="25"/>
      <c r="I27" s="25"/>
      <c r="J27" s="25"/>
      <c r="K27" s="25"/>
      <c r="L27" s="25"/>
      <c r="M27" s="25"/>
      <c r="N27" s="25"/>
      <c r="O27" s="2"/>
    </row>
    <row r="28" spans="1:15" ht="18.75" x14ac:dyDescent="0.3">
      <c r="A28" s="111"/>
      <c r="B28" s="4"/>
      <c r="C28" s="102"/>
      <c r="D28" s="102"/>
      <c r="E28" s="102"/>
      <c r="F28" s="112"/>
      <c r="G28" s="25"/>
      <c r="H28" s="25"/>
      <c r="I28" s="25"/>
      <c r="J28" s="25"/>
      <c r="K28" s="25"/>
      <c r="L28" s="25"/>
      <c r="M28" s="25"/>
      <c r="N28" s="25"/>
      <c r="O28" s="2"/>
    </row>
    <row r="29" spans="1:15" ht="18.75" x14ac:dyDescent="0.3">
      <c r="A29" s="3" t="s">
        <v>24</v>
      </c>
      <c r="B29" s="36"/>
      <c r="C29" s="5"/>
      <c r="D29" s="5"/>
      <c r="E29" s="36"/>
      <c r="F29" s="3"/>
      <c r="G29" s="34"/>
      <c r="H29" s="34"/>
      <c r="I29" s="34"/>
      <c r="J29" s="34"/>
      <c r="K29" s="34"/>
      <c r="L29" s="34"/>
      <c r="M29" s="34"/>
      <c r="N29" s="34"/>
      <c r="O29" s="2"/>
    </row>
    <row r="30" spans="1:15" ht="18.75" x14ac:dyDescent="0.3">
      <c r="A30" s="572">
        <v>134</v>
      </c>
      <c r="B30" s="58" t="s">
        <v>63</v>
      </c>
      <c r="C30" s="75">
        <v>200</v>
      </c>
      <c r="D30" s="76">
        <v>4.0199999999999996</v>
      </c>
      <c r="E30" s="77">
        <v>9.0399999999999991</v>
      </c>
      <c r="F30" s="76">
        <v>25.9</v>
      </c>
      <c r="G30" s="146">
        <v>119.68</v>
      </c>
      <c r="H30" s="146">
        <v>7.0000000000000007E-2</v>
      </c>
      <c r="I30" s="146">
        <v>6.14</v>
      </c>
      <c r="J30" s="146">
        <v>0</v>
      </c>
      <c r="K30" s="146">
        <v>1.88</v>
      </c>
      <c r="L30" s="146">
        <v>12.4</v>
      </c>
      <c r="M30" s="146">
        <v>50.4</v>
      </c>
      <c r="N30" s="146">
        <v>21</v>
      </c>
      <c r="O30" s="324">
        <v>0.74</v>
      </c>
    </row>
    <row r="31" spans="1:15" ht="18.75" x14ac:dyDescent="0.3">
      <c r="A31" s="573"/>
      <c r="B31" s="61" t="s">
        <v>64</v>
      </c>
      <c r="C31" s="159"/>
      <c r="D31" s="148"/>
      <c r="E31" s="72"/>
      <c r="F31" s="148"/>
      <c r="G31" s="149"/>
      <c r="H31" s="149"/>
      <c r="I31" s="149"/>
      <c r="J31" s="149"/>
      <c r="K31" s="149"/>
      <c r="L31" s="149"/>
      <c r="M31" s="149"/>
      <c r="N31" s="149"/>
      <c r="O31" s="79"/>
    </row>
    <row r="32" spans="1:15" ht="18.75" x14ac:dyDescent="0.3">
      <c r="A32" s="573"/>
      <c r="B32" s="61" t="s">
        <v>65</v>
      </c>
      <c r="C32" s="159"/>
      <c r="D32" s="148"/>
      <c r="E32" s="72"/>
      <c r="F32" s="148"/>
      <c r="G32" s="149"/>
      <c r="H32" s="149"/>
      <c r="I32" s="149"/>
      <c r="J32" s="149"/>
      <c r="K32" s="149"/>
      <c r="L32" s="149"/>
      <c r="M32" s="149"/>
      <c r="N32" s="149"/>
      <c r="O32" s="79"/>
    </row>
    <row r="33" spans="1:15" ht="18.75" x14ac:dyDescent="0.3">
      <c r="A33" s="573"/>
      <c r="B33" s="61" t="s">
        <v>28</v>
      </c>
      <c r="C33" s="159"/>
      <c r="D33" s="148"/>
      <c r="E33" s="72"/>
      <c r="F33" s="148"/>
      <c r="G33" s="149"/>
      <c r="H33" s="149"/>
      <c r="I33" s="149"/>
      <c r="J33" s="149"/>
      <c r="K33" s="149"/>
      <c r="L33" s="149"/>
      <c r="M33" s="149"/>
      <c r="N33" s="149"/>
      <c r="O33" s="79"/>
    </row>
    <row r="34" spans="1:15" ht="18.75" x14ac:dyDescent="0.3">
      <c r="A34" s="573"/>
      <c r="B34" s="61" t="s">
        <v>66</v>
      </c>
      <c r="C34" s="159"/>
      <c r="D34" s="148"/>
      <c r="E34" s="72"/>
      <c r="F34" s="148"/>
      <c r="G34" s="149"/>
      <c r="H34" s="149"/>
      <c r="I34" s="149"/>
      <c r="J34" s="149"/>
      <c r="K34" s="149"/>
      <c r="L34" s="149"/>
      <c r="M34" s="149"/>
      <c r="N34" s="149"/>
      <c r="O34" s="79"/>
    </row>
    <row r="35" spans="1:15" ht="18.75" x14ac:dyDescent="0.3">
      <c r="A35" s="573"/>
      <c r="B35" s="61" t="s">
        <v>67</v>
      </c>
      <c r="C35" s="159"/>
      <c r="D35" s="148"/>
      <c r="E35" s="72"/>
      <c r="F35" s="148"/>
      <c r="G35" s="149"/>
      <c r="H35" s="149"/>
      <c r="I35" s="149"/>
      <c r="J35" s="149"/>
      <c r="K35" s="149"/>
      <c r="L35" s="149"/>
      <c r="M35" s="149"/>
      <c r="N35" s="149"/>
      <c r="O35" s="79"/>
    </row>
    <row r="36" spans="1:15" ht="18.75" x14ac:dyDescent="0.3">
      <c r="A36" s="573"/>
      <c r="B36" s="61" t="s">
        <v>68</v>
      </c>
      <c r="C36" s="159"/>
      <c r="D36" s="148"/>
      <c r="E36" s="72"/>
      <c r="F36" s="148"/>
      <c r="G36" s="149"/>
      <c r="H36" s="149"/>
      <c r="I36" s="149"/>
      <c r="J36" s="149"/>
      <c r="K36" s="149"/>
      <c r="L36" s="149"/>
      <c r="M36" s="149"/>
      <c r="N36" s="149"/>
      <c r="O36" s="79"/>
    </row>
    <row r="37" spans="1:15" ht="18.75" x14ac:dyDescent="0.3">
      <c r="A37" s="573"/>
      <c r="B37" s="61" t="s">
        <v>69</v>
      </c>
      <c r="C37" s="159"/>
      <c r="D37" s="148"/>
      <c r="E37" s="72"/>
      <c r="F37" s="148"/>
      <c r="G37" s="149"/>
      <c r="H37" s="149"/>
      <c r="I37" s="149"/>
      <c r="J37" s="149"/>
      <c r="K37" s="149"/>
      <c r="L37" s="149"/>
      <c r="M37" s="149"/>
      <c r="N37" s="149"/>
      <c r="O37" s="79"/>
    </row>
    <row r="38" spans="1:15" ht="18.75" x14ac:dyDescent="0.3">
      <c r="A38" s="574"/>
      <c r="B38" s="64" t="s">
        <v>31</v>
      </c>
      <c r="C38" s="160"/>
      <c r="D38" s="152"/>
      <c r="E38" s="151"/>
      <c r="F38" s="152"/>
      <c r="G38" s="153"/>
      <c r="H38" s="153"/>
      <c r="I38" s="153"/>
      <c r="J38" s="153"/>
      <c r="K38" s="153"/>
      <c r="L38" s="153"/>
      <c r="M38" s="153"/>
      <c r="N38" s="153"/>
      <c r="O38" s="84"/>
    </row>
    <row r="39" spans="1:15" ht="18.75" x14ac:dyDescent="0.3">
      <c r="A39" s="529">
        <v>381</v>
      </c>
      <c r="B39" s="48" t="s">
        <v>70</v>
      </c>
      <c r="C39" s="123">
        <v>90</v>
      </c>
      <c r="D39" s="60">
        <v>16.02</v>
      </c>
      <c r="E39" s="50">
        <v>15.75</v>
      </c>
      <c r="F39" s="60">
        <v>12.87</v>
      </c>
      <c r="G39" s="50">
        <v>257.39999999999998</v>
      </c>
      <c r="H39" s="50">
        <v>0.08</v>
      </c>
      <c r="I39" s="50">
        <v>0</v>
      </c>
      <c r="J39" s="50">
        <v>0.03</v>
      </c>
      <c r="K39" s="50">
        <v>0.45</v>
      </c>
      <c r="L39" s="50">
        <v>35.1</v>
      </c>
      <c r="M39" s="50">
        <v>166.5</v>
      </c>
      <c r="N39" s="50">
        <v>23.4</v>
      </c>
      <c r="O39" s="324">
        <v>2.52</v>
      </c>
    </row>
    <row r="40" spans="1:15" ht="18.75" x14ac:dyDescent="0.3">
      <c r="A40" s="540"/>
      <c r="B40" s="61" t="s">
        <v>71</v>
      </c>
      <c r="C40" s="117"/>
      <c r="D40" s="118"/>
      <c r="E40" s="119"/>
      <c r="F40" s="118"/>
      <c r="G40" s="53"/>
      <c r="H40" s="53"/>
      <c r="I40" s="53"/>
      <c r="J40" s="53"/>
      <c r="K40" s="53"/>
      <c r="L40" s="53"/>
      <c r="M40" s="53"/>
      <c r="N40" s="53"/>
      <c r="O40" s="79"/>
    </row>
    <row r="41" spans="1:15" ht="18.75" x14ac:dyDescent="0.3">
      <c r="A41" s="540"/>
      <c r="B41" s="61" t="s">
        <v>255</v>
      </c>
      <c r="C41" s="117"/>
      <c r="D41" s="118"/>
      <c r="E41" s="119"/>
      <c r="F41" s="118"/>
      <c r="G41" s="53"/>
      <c r="H41" s="53"/>
      <c r="I41" s="53"/>
      <c r="J41" s="53"/>
      <c r="K41" s="53"/>
      <c r="L41" s="53"/>
      <c r="M41" s="53"/>
      <c r="N41" s="53"/>
      <c r="O41" s="79"/>
    </row>
    <row r="42" spans="1:15" ht="18.75" x14ac:dyDescent="0.3">
      <c r="A42" s="540"/>
      <c r="B42" s="51" t="s">
        <v>267</v>
      </c>
      <c r="C42" s="117"/>
      <c r="D42" s="118"/>
      <c r="E42" s="119"/>
      <c r="F42" s="118"/>
      <c r="G42" s="53"/>
      <c r="H42" s="53"/>
      <c r="I42" s="53"/>
      <c r="J42" s="53"/>
      <c r="K42" s="53"/>
      <c r="L42" s="53"/>
      <c r="M42" s="53"/>
      <c r="N42" s="53"/>
      <c r="O42" s="79"/>
    </row>
    <row r="43" spans="1:15" ht="18.75" x14ac:dyDescent="0.3">
      <c r="A43" s="540"/>
      <c r="B43" s="51" t="s">
        <v>268</v>
      </c>
      <c r="C43" s="117"/>
      <c r="D43" s="118"/>
      <c r="E43" s="119"/>
      <c r="F43" s="118"/>
      <c r="G43" s="53"/>
      <c r="H43" s="53"/>
      <c r="I43" s="53"/>
      <c r="J43" s="53"/>
      <c r="K43" s="53"/>
      <c r="L43" s="53"/>
      <c r="M43" s="53"/>
      <c r="N43" s="53"/>
      <c r="O43" s="79"/>
    </row>
    <row r="44" spans="1:15" ht="18.75" x14ac:dyDescent="0.3">
      <c r="A44" s="540"/>
      <c r="B44" s="61" t="s">
        <v>262</v>
      </c>
      <c r="C44" s="117"/>
      <c r="D44" s="118"/>
      <c r="E44" s="119"/>
      <c r="F44" s="118"/>
      <c r="G44" s="53"/>
      <c r="H44" s="53"/>
      <c r="I44" s="53"/>
      <c r="J44" s="53"/>
      <c r="K44" s="53"/>
      <c r="L44" s="53"/>
      <c r="M44" s="53"/>
      <c r="N44" s="53"/>
      <c r="O44" s="79"/>
    </row>
    <row r="45" spans="1:15" ht="18.75" x14ac:dyDescent="0.3">
      <c r="A45" s="540"/>
      <c r="B45" s="61" t="s">
        <v>263</v>
      </c>
      <c r="C45" s="117"/>
      <c r="D45" s="118"/>
      <c r="E45" s="119"/>
      <c r="F45" s="118"/>
      <c r="G45" s="53"/>
      <c r="H45" s="53"/>
      <c r="I45" s="53"/>
      <c r="J45" s="53"/>
      <c r="K45" s="53"/>
      <c r="L45" s="53"/>
      <c r="M45" s="53"/>
      <c r="N45" s="53"/>
      <c r="O45" s="79"/>
    </row>
    <row r="46" spans="1:15" ht="18.75" x14ac:dyDescent="0.3">
      <c r="A46" s="541"/>
      <c r="B46" s="64" t="s">
        <v>31</v>
      </c>
      <c r="C46" s="124"/>
      <c r="D46" s="125"/>
      <c r="E46" s="126"/>
      <c r="F46" s="125"/>
      <c r="G46" s="56"/>
      <c r="H46" s="56"/>
      <c r="I46" s="56"/>
      <c r="J46" s="56"/>
      <c r="K46" s="56"/>
      <c r="L46" s="56"/>
      <c r="M46" s="56"/>
      <c r="N46" s="56"/>
      <c r="O46" s="84"/>
    </row>
    <row r="47" spans="1:15" ht="18.75" x14ac:dyDescent="0.3">
      <c r="A47" s="542">
        <v>429</v>
      </c>
      <c r="B47" s="161" t="s">
        <v>74</v>
      </c>
      <c r="C47" s="75">
        <v>150</v>
      </c>
      <c r="D47" s="116">
        <v>3.19</v>
      </c>
      <c r="E47" s="115">
        <v>6.06</v>
      </c>
      <c r="F47" s="116">
        <v>23.3</v>
      </c>
      <c r="G47" s="50">
        <v>160.44999999999999</v>
      </c>
      <c r="H47" s="50">
        <v>0.13</v>
      </c>
      <c r="I47" s="50">
        <v>5.0999999999999996</v>
      </c>
      <c r="J47" s="50">
        <v>0.04</v>
      </c>
      <c r="K47" s="50">
        <v>0.15</v>
      </c>
      <c r="L47" s="50">
        <v>39</v>
      </c>
      <c r="M47" s="50">
        <v>85.5</v>
      </c>
      <c r="N47" s="50">
        <v>28.5</v>
      </c>
      <c r="O47" s="324">
        <v>1.05</v>
      </c>
    </row>
    <row r="48" spans="1:15" ht="18.75" x14ac:dyDescent="0.3">
      <c r="A48" s="571"/>
      <c r="B48" s="61" t="s">
        <v>75</v>
      </c>
      <c r="C48" s="80"/>
      <c r="D48" s="119"/>
      <c r="E48" s="118"/>
      <c r="F48" s="119"/>
      <c r="G48" s="53"/>
      <c r="H48" s="53"/>
      <c r="I48" s="53"/>
      <c r="J48" s="53"/>
      <c r="K48" s="53"/>
      <c r="L48" s="53"/>
      <c r="M48" s="53"/>
      <c r="N48" s="53"/>
      <c r="O48" s="79"/>
    </row>
    <row r="49" spans="1:15" s="30" customFormat="1" ht="18.75" x14ac:dyDescent="0.3">
      <c r="A49" s="571"/>
      <c r="B49" s="61" t="s">
        <v>76</v>
      </c>
      <c r="C49" s="80"/>
      <c r="D49" s="119"/>
      <c r="E49" s="118"/>
      <c r="F49" s="119"/>
      <c r="G49" s="53"/>
      <c r="H49" s="53"/>
      <c r="I49" s="53"/>
      <c r="J49" s="53"/>
      <c r="K49" s="53"/>
      <c r="L49" s="53"/>
      <c r="M49" s="53"/>
      <c r="N49" s="53"/>
      <c r="O49" s="61"/>
    </row>
    <row r="50" spans="1:15" ht="18.75" x14ac:dyDescent="0.3">
      <c r="A50" s="571"/>
      <c r="B50" s="61" t="s">
        <v>34</v>
      </c>
      <c r="C50" s="80"/>
      <c r="D50" s="119"/>
      <c r="E50" s="118"/>
      <c r="F50" s="119"/>
      <c r="G50" s="53"/>
      <c r="H50" s="53"/>
      <c r="I50" s="53"/>
      <c r="J50" s="53"/>
      <c r="K50" s="53"/>
      <c r="L50" s="53"/>
      <c r="M50" s="53"/>
      <c r="N50" s="53"/>
      <c r="O50" s="79"/>
    </row>
    <row r="51" spans="1:15" ht="18.75" x14ac:dyDescent="0.3">
      <c r="A51" s="571"/>
      <c r="B51" s="64" t="s">
        <v>31</v>
      </c>
      <c r="C51" s="85"/>
      <c r="D51" s="126"/>
      <c r="E51" s="125"/>
      <c r="F51" s="126"/>
      <c r="G51" s="56"/>
      <c r="H51" s="56"/>
      <c r="I51" s="56"/>
      <c r="J51" s="56"/>
      <c r="K51" s="56"/>
      <c r="L51" s="56"/>
      <c r="M51" s="56"/>
      <c r="N51" s="56"/>
      <c r="O51" s="84"/>
    </row>
    <row r="52" spans="1:15" ht="18.75" x14ac:dyDescent="0.3">
      <c r="A52" s="543">
        <v>507</v>
      </c>
      <c r="B52" s="130" t="s">
        <v>77</v>
      </c>
      <c r="C52" s="131">
        <v>200</v>
      </c>
      <c r="D52" s="10">
        <v>0.16</v>
      </c>
      <c r="E52" s="9">
        <v>0</v>
      </c>
      <c r="F52" s="10">
        <v>14.99</v>
      </c>
      <c r="G52" s="10">
        <v>60.64</v>
      </c>
      <c r="H52" s="280">
        <v>0.02</v>
      </c>
      <c r="I52" s="280">
        <v>4.3</v>
      </c>
      <c r="J52" s="280">
        <v>0</v>
      </c>
      <c r="K52" s="280">
        <v>0.2</v>
      </c>
      <c r="L52" s="280">
        <v>22</v>
      </c>
      <c r="M52" s="280">
        <v>16</v>
      </c>
      <c r="N52" s="280">
        <v>14</v>
      </c>
      <c r="O52" s="79">
        <v>1.1000000000000001</v>
      </c>
    </row>
    <row r="53" spans="1:15" ht="18.75" x14ac:dyDescent="0.3">
      <c r="A53" s="544"/>
      <c r="B53" s="132" t="s">
        <v>78</v>
      </c>
      <c r="C53" s="133"/>
      <c r="D53" s="14"/>
      <c r="E53" s="13"/>
      <c r="F53" s="14"/>
      <c r="G53" s="14"/>
      <c r="H53" s="280"/>
      <c r="I53" s="280"/>
      <c r="J53" s="280"/>
      <c r="K53" s="280"/>
      <c r="L53" s="280"/>
      <c r="M53" s="280"/>
      <c r="N53" s="280"/>
      <c r="O53" s="79"/>
    </row>
    <row r="54" spans="1:15" ht="18.75" x14ac:dyDescent="0.3">
      <c r="A54" s="544"/>
      <c r="B54" s="132" t="s">
        <v>79</v>
      </c>
      <c r="C54" s="133"/>
      <c r="D54" s="14"/>
      <c r="E54" s="13"/>
      <c r="F54" s="14"/>
      <c r="G54" s="14"/>
      <c r="H54" s="280"/>
      <c r="I54" s="280"/>
      <c r="J54" s="280"/>
      <c r="K54" s="280"/>
      <c r="L54" s="280"/>
      <c r="M54" s="280"/>
      <c r="N54" s="280"/>
      <c r="O54" s="79"/>
    </row>
    <row r="55" spans="1:15" ht="18.75" x14ac:dyDescent="0.3">
      <c r="A55" s="544"/>
      <c r="B55" s="137" t="s">
        <v>80</v>
      </c>
      <c r="C55" s="133"/>
      <c r="D55" s="14"/>
      <c r="E55" s="13"/>
      <c r="F55" s="14"/>
      <c r="G55" s="14"/>
      <c r="H55" s="281"/>
      <c r="I55" s="281"/>
      <c r="J55" s="281"/>
      <c r="K55" s="281"/>
      <c r="L55" s="281"/>
      <c r="M55" s="281"/>
      <c r="N55" s="281"/>
      <c r="O55" s="84"/>
    </row>
    <row r="56" spans="1:15" ht="18.75" x14ac:dyDescent="0.3">
      <c r="A56" s="467">
        <v>108</v>
      </c>
      <c r="B56" s="294" t="s">
        <v>21</v>
      </c>
      <c r="C56" s="248">
        <v>40</v>
      </c>
      <c r="D56" s="249">
        <v>1.54</v>
      </c>
      <c r="E56" s="204">
        <v>0.16</v>
      </c>
      <c r="F56" s="249">
        <v>10.050000000000001</v>
      </c>
      <c r="G56" s="204">
        <v>106</v>
      </c>
      <c r="H56" s="204">
        <v>0.04</v>
      </c>
      <c r="I56" s="204">
        <v>0</v>
      </c>
      <c r="J56" s="204">
        <v>0</v>
      </c>
      <c r="K56" s="204">
        <v>0.44</v>
      </c>
      <c r="L56" s="204">
        <v>8</v>
      </c>
      <c r="M56" s="204">
        <v>26</v>
      </c>
      <c r="N56" s="204">
        <v>5.6</v>
      </c>
      <c r="O56" s="390">
        <v>0.44</v>
      </c>
    </row>
    <row r="57" spans="1:15" ht="18.75" x14ac:dyDescent="0.3">
      <c r="A57" s="467">
        <v>109</v>
      </c>
      <c r="B57" s="294" t="s">
        <v>119</v>
      </c>
      <c r="C57" s="68">
        <v>40</v>
      </c>
      <c r="D57" s="69">
        <v>0.8</v>
      </c>
      <c r="E57" s="69">
        <v>0.32</v>
      </c>
      <c r="F57" s="69">
        <v>5.6</v>
      </c>
      <c r="G57" s="70">
        <v>89.6</v>
      </c>
      <c r="H57" s="70">
        <v>7.0000000000000007E-2</v>
      </c>
      <c r="I57" s="70">
        <v>0</v>
      </c>
      <c r="J57" s="70">
        <v>0</v>
      </c>
      <c r="K57" s="70">
        <v>0.56000000000000005</v>
      </c>
      <c r="L57" s="70">
        <v>14</v>
      </c>
      <c r="M57" s="70">
        <v>63.2</v>
      </c>
      <c r="N57" s="70">
        <v>18.8</v>
      </c>
      <c r="O57" s="400">
        <v>1.56</v>
      </c>
    </row>
    <row r="58" spans="1:15" ht="18.75" x14ac:dyDescent="0.25">
      <c r="A58" s="523" t="s">
        <v>36</v>
      </c>
      <c r="B58" s="524"/>
      <c r="C58" s="144">
        <f>SUM(C30:C57)</f>
        <v>720</v>
      </c>
      <c r="D58" s="144">
        <f t="shared" ref="D58:O58" si="1">SUM(D30:D57)</f>
        <v>25.73</v>
      </c>
      <c r="E58" s="144">
        <f t="shared" si="1"/>
        <v>31.33</v>
      </c>
      <c r="F58" s="144">
        <f t="shared" si="1"/>
        <v>92.70999999999998</v>
      </c>
      <c r="G58" s="144">
        <f t="shared" si="1"/>
        <v>793.77</v>
      </c>
      <c r="H58" s="144">
        <f t="shared" si="1"/>
        <v>0.41000000000000003</v>
      </c>
      <c r="I58" s="144">
        <f t="shared" si="1"/>
        <v>15.54</v>
      </c>
      <c r="J58" s="144">
        <f t="shared" si="1"/>
        <v>7.0000000000000007E-2</v>
      </c>
      <c r="K58" s="144">
        <f t="shared" si="1"/>
        <v>3.68</v>
      </c>
      <c r="L58" s="144">
        <f t="shared" si="1"/>
        <v>130.5</v>
      </c>
      <c r="M58" s="144">
        <f t="shared" si="1"/>
        <v>407.59999999999997</v>
      </c>
      <c r="N58" s="144">
        <f t="shared" si="1"/>
        <v>111.3</v>
      </c>
      <c r="O58" s="144">
        <f t="shared" si="1"/>
        <v>7.41</v>
      </c>
    </row>
    <row r="59" spans="1:15" ht="18.75" x14ac:dyDescent="0.25">
      <c r="A59" s="525" t="s">
        <v>37</v>
      </c>
      <c r="B59" s="526"/>
      <c r="C59" s="144">
        <f>SUM(C26+C58)</f>
        <v>1340</v>
      </c>
      <c r="D59" s="144">
        <f t="shared" ref="D59:O59" si="2">SUM(D26+D58)</f>
        <v>56.94</v>
      </c>
      <c r="E59" s="144">
        <f t="shared" si="2"/>
        <v>43.64</v>
      </c>
      <c r="F59" s="144">
        <f t="shared" si="2"/>
        <v>145.57</v>
      </c>
      <c r="G59" s="144">
        <f t="shared" si="2"/>
        <v>1328.5</v>
      </c>
      <c r="H59" s="144">
        <f t="shared" si="2"/>
        <v>0.53</v>
      </c>
      <c r="I59" s="144">
        <f t="shared" si="2"/>
        <v>16.14</v>
      </c>
      <c r="J59" s="144">
        <f t="shared" si="2"/>
        <v>0.27</v>
      </c>
      <c r="K59" s="144">
        <f t="shared" si="2"/>
        <v>4.93</v>
      </c>
      <c r="L59" s="144">
        <f t="shared" si="2"/>
        <v>448.5</v>
      </c>
      <c r="M59" s="144">
        <f t="shared" si="2"/>
        <v>790.09999999999991</v>
      </c>
      <c r="N59" s="144">
        <f t="shared" si="2"/>
        <v>157.30000000000001</v>
      </c>
      <c r="O59" s="144">
        <f t="shared" si="2"/>
        <v>9.26</v>
      </c>
    </row>
    <row r="60" spans="1:15" ht="18.75" x14ac:dyDescent="0.3">
      <c r="A60" s="134"/>
      <c r="B60" s="134"/>
      <c r="C60" s="165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2"/>
    </row>
    <row r="61" spans="1:15" ht="18.75" x14ac:dyDescent="0.3">
      <c r="A61" s="230"/>
      <c r="B61" s="230"/>
      <c r="C61" s="165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2"/>
    </row>
    <row r="62" spans="1:15" ht="18.75" x14ac:dyDescent="0.3">
      <c r="A62" s="3" t="s">
        <v>38</v>
      </c>
      <c r="C62" s="72"/>
      <c r="D62" s="73"/>
      <c r="E62" s="73"/>
      <c r="F62" s="73"/>
      <c r="G62" s="28"/>
      <c r="H62" s="28"/>
      <c r="I62" s="28"/>
      <c r="J62" s="28"/>
      <c r="K62" s="28"/>
      <c r="L62" s="28"/>
      <c r="M62" s="28"/>
      <c r="N62" s="28"/>
      <c r="O62" s="2"/>
    </row>
    <row r="63" spans="1:15" ht="18.75" x14ac:dyDescent="0.3">
      <c r="A63" s="529">
        <v>313</v>
      </c>
      <c r="B63" s="193" t="s">
        <v>50</v>
      </c>
      <c r="C63" s="120">
        <v>150</v>
      </c>
      <c r="D63" s="115">
        <v>21.9</v>
      </c>
      <c r="E63" s="116">
        <v>9.1</v>
      </c>
      <c r="F63" s="115">
        <v>21.8</v>
      </c>
      <c r="G63" s="116">
        <v>256.67</v>
      </c>
      <c r="H63" s="325">
        <v>7.0000000000000007E-2</v>
      </c>
      <c r="I63" s="325">
        <v>0.6</v>
      </c>
      <c r="J63" s="325">
        <v>0.2</v>
      </c>
      <c r="K63" s="325">
        <v>0.7</v>
      </c>
      <c r="L63" s="325">
        <v>297</v>
      </c>
      <c r="M63" s="325">
        <v>347</v>
      </c>
      <c r="N63" s="325">
        <v>38</v>
      </c>
      <c r="O63" s="364">
        <v>1</v>
      </c>
    </row>
    <row r="64" spans="1:15" ht="18.75" x14ac:dyDescent="0.3">
      <c r="A64" s="530"/>
      <c r="B64" s="229" t="s">
        <v>300</v>
      </c>
      <c r="C64" s="121"/>
      <c r="D64" s="118"/>
      <c r="E64" s="119"/>
      <c r="F64" s="118"/>
      <c r="G64" s="119"/>
      <c r="H64" s="326"/>
      <c r="I64" s="326"/>
      <c r="J64" s="326"/>
      <c r="K64" s="326"/>
      <c r="L64" s="326"/>
      <c r="M64" s="326"/>
      <c r="N64" s="326"/>
      <c r="O64" s="365"/>
    </row>
    <row r="65" spans="1:15" ht="18.75" x14ac:dyDescent="0.3">
      <c r="A65" s="530"/>
      <c r="B65" s="229" t="s">
        <v>301</v>
      </c>
      <c r="C65" s="121"/>
      <c r="D65" s="118"/>
      <c r="E65" s="119"/>
      <c r="F65" s="118"/>
      <c r="G65" s="53"/>
      <c r="H65" s="326"/>
      <c r="I65" s="326"/>
      <c r="J65" s="326"/>
      <c r="K65" s="326"/>
      <c r="L65" s="326"/>
      <c r="M65" s="326"/>
      <c r="N65" s="326"/>
      <c r="O65" s="365"/>
    </row>
    <row r="66" spans="1:15" ht="18.75" x14ac:dyDescent="0.3">
      <c r="A66" s="530"/>
      <c r="B66" s="229" t="s">
        <v>302</v>
      </c>
      <c r="C66" s="121"/>
      <c r="D66" s="118"/>
      <c r="E66" s="119"/>
      <c r="F66" s="118"/>
      <c r="G66" s="53"/>
      <c r="H66" s="326"/>
      <c r="I66" s="326"/>
      <c r="J66" s="326"/>
      <c r="K66" s="326"/>
      <c r="L66" s="326"/>
      <c r="M66" s="326"/>
      <c r="N66" s="326"/>
      <c r="O66" s="365"/>
    </row>
    <row r="67" spans="1:15" ht="18.75" x14ac:dyDescent="0.3">
      <c r="A67" s="530"/>
      <c r="B67" s="229" t="s">
        <v>303</v>
      </c>
      <c r="C67" s="121"/>
      <c r="D67" s="118"/>
      <c r="E67" s="119"/>
      <c r="F67" s="118"/>
      <c r="G67" s="53"/>
      <c r="H67" s="326"/>
      <c r="I67" s="326"/>
      <c r="J67" s="326"/>
      <c r="K67" s="326"/>
      <c r="L67" s="326"/>
      <c r="M67" s="326"/>
      <c r="N67" s="326"/>
      <c r="O67" s="365"/>
    </row>
    <row r="68" spans="1:15" ht="18.75" x14ac:dyDescent="0.3">
      <c r="A68" s="530"/>
      <c r="B68" s="229" t="s">
        <v>304</v>
      </c>
      <c r="C68" s="121"/>
      <c r="D68" s="118"/>
      <c r="E68" s="119"/>
      <c r="F68" s="118"/>
      <c r="G68" s="53"/>
      <c r="H68" s="326"/>
      <c r="I68" s="326"/>
      <c r="J68" s="326"/>
      <c r="K68" s="326"/>
      <c r="L68" s="326"/>
      <c r="M68" s="326"/>
      <c r="N68" s="326"/>
      <c r="O68" s="365"/>
    </row>
    <row r="69" spans="1:15" ht="18.75" x14ac:dyDescent="0.3">
      <c r="A69" s="530"/>
      <c r="B69" s="229" t="s">
        <v>305</v>
      </c>
      <c r="C69" s="121"/>
      <c r="D69" s="118"/>
      <c r="E69" s="119"/>
      <c r="F69" s="118"/>
      <c r="G69" s="53"/>
      <c r="H69" s="326"/>
      <c r="I69" s="326"/>
      <c r="J69" s="326"/>
      <c r="K69" s="326"/>
      <c r="L69" s="326"/>
      <c r="M69" s="326"/>
      <c r="N69" s="326"/>
      <c r="O69" s="365"/>
    </row>
    <row r="70" spans="1:15" ht="18.75" x14ac:dyDescent="0.3">
      <c r="A70" s="530"/>
      <c r="B70" s="229" t="s">
        <v>57</v>
      </c>
      <c r="C70" s="121"/>
      <c r="D70" s="118"/>
      <c r="E70" s="119"/>
      <c r="F70" s="118"/>
      <c r="G70" s="53"/>
      <c r="H70" s="326"/>
      <c r="I70" s="326"/>
      <c r="J70" s="326"/>
      <c r="K70" s="326"/>
      <c r="L70" s="326"/>
      <c r="M70" s="326"/>
      <c r="N70" s="326"/>
      <c r="O70" s="365"/>
    </row>
    <row r="71" spans="1:15" ht="18.75" x14ac:dyDescent="0.3">
      <c r="A71" s="530"/>
      <c r="B71" s="229" t="s">
        <v>58</v>
      </c>
      <c r="C71" s="121"/>
      <c r="D71" s="118"/>
      <c r="E71" s="119"/>
      <c r="F71" s="118"/>
      <c r="G71" s="53"/>
      <c r="H71" s="326"/>
      <c r="I71" s="326"/>
      <c r="J71" s="326"/>
      <c r="K71" s="326"/>
      <c r="L71" s="326"/>
      <c r="M71" s="326"/>
      <c r="N71" s="326"/>
      <c r="O71" s="365"/>
    </row>
    <row r="72" spans="1:15" ht="18.75" customHeight="1" x14ac:dyDescent="0.3">
      <c r="A72" s="530"/>
      <c r="B72" s="229" t="s">
        <v>59</v>
      </c>
      <c r="C72" s="121"/>
      <c r="D72" s="118"/>
      <c r="E72" s="119"/>
      <c r="F72" s="118"/>
      <c r="G72" s="53"/>
      <c r="H72" s="326"/>
      <c r="I72" s="326"/>
      <c r="J72" s="326"/>
      <c r="K72" s="326"/>
      <c r="L72" s="326"/>
      <c r="M72" s="326"/>
      <c r="N72" s="326"/>
      <c r="O72" s="365"/>
    </row>
    <row r="73" spans="1:15" ht="18.75" x14ac:dyDescent="0.3">
      <c r="A73" s="530"/>
      <c r="B73" s="229" t="s">
        <v>60</v>
      </c>
      <c r="C73" s="121"/>
      <c r="D73" s="118"/>
      <c r="E73" s="119"/>
      <c r="F73" s="118"/>
      <c r="G73" s="53"/>
      <c r="H73" s="326"/>
      <c r="I73" s="326"/>
      <c r="J73" s="326"/>
      <c r="K73" s="326"/>
      <c r="L73" s="326"/>
      <c r="M73" s="326"/>
      <c r="N73" s="326"/>
      <c r="O73" s="365"/>
    </row>
    <row r="74" spans="1:15" ht="18.75" x14ac:dyDescent="0.3">
      <c r="A74" s="531"/>
      <c r="B74" s="229" t="s">
        <v>61</v>
      </c>
      <c r="C74" s="121"/>
      <c r="D74" s="118"/>
      <c r="E74" s="119"/>
      <c r="F74" s="118"/>
      <c r="G74" s="53"/>
      <c r="H74" s="327"/>
      <c r="I74" s="327"/>
      <c r="J74" s="327"/>
      <c r="K74" s="327"/>
      <c r="L74" s="327"/>
      <c r="M74" s="327"/>
      <c r="N74" s="327"/>
      <c r="O74" s="366"/>
    </row>
    <row r="75" spans="1:15" ht="18.75" x14ac:dyDescent="0.3">
      <c r="A75" s="471">
        <v>493</v>
      </c>
      <c r="B75" s="308" t="s">
        <v>39</v>
      </c>
      <c r="C75" s="309">
        <v>180</v>
      </c>
      <c r="D75" s="310">
        <v>0.09</v>
      </c>
      <c r="E75" s="311">
        <v>0</v>
      </c>
      <c r="F75" s="310">
        <v>13.5</v>
      </c>
      <c r="G75" s="310">
        <v>54</v>
      </c>
      <c r="H75" s="350">
        <v>0</v>
      </c>
      <c r="I75" s="350">
        <v>0</v>
      </c>
      <c r="J75" s="350">
        <v>0</v>
      </c>
      <c r="K75" s="350">
        <v>0</v>
      </c>
      <c r="L75" s="350">
        <v>9.9</v>
      </c>
      <c r="M75" s="350">
        <v>2.7</v>
      </c>
      <c r="N75" s="350">
        <v>0.9</v>
      </c>
      <c r="O75" s="374">
        <v>0.27</v>
      </c>
    </row>
    <row r="76" spans="1:15" ht="18.75" x14ac:dyDescent="0.3">
      <c r="A76" s="471"/>
      <c r="B76" s="312" t="s">
        <v>336</v>
      </c>
      <c r="C76" s="313"/>
      <c r="D76" s="262"/>
      <c r="E76" s="261"/>
      <c r="F76" s="262"/>
      <c r="G76" s="262"/>
      <c r="H76" s="351"/>
      <c r="I76" s="351"/>
      <c r="J76" s="351"/>
      <c r="K76" s="351"/>
      <c r="L76" s="351"/>
      <c r="M76" s="351"/>
      <c r="N76" s="351"/>
      <c r="O76" s="375"/>
    </row>
    <row r="77" spans="1:15" ht="18.75" x14ac:dyDescent="0.3">
      <c r="A77" s="471"/>
      <c r="B77" s="312" t="s">
        <v>337</v>
      </c>
      <c r="C77" s="313"/>
      <c r="D77" s="262"/>
      <c r="E77" s="261"/>
      <c r="F77" s="262"/>
      <c r="G77" s="262"/>
      <c r="H77" s="351"/>
      <c r="I77" s="351"/>
      <c r="J77" s="351"/>
      <c r="K77" s="351"/>
      <c r="L77" s="351"/>
      <c r="M77" s="351"/>
      <c r="N77" s="351"/>
      <c r="O77" s="375"/>
    </row>
    <row r="78" spans="1:15" ht="18.75" x14ac:dyDescent="0.3">
      <c r="A78" s="471"/>
      <c r="B78" s="312" t="s">
        <v>338</v>
      </c>
      <c r="C78" s="313"/>
      <c r="D78" s="262"/>
      <c r="E78" s="261"/>
      <c r="F78" s="262"/>
      <c r="G78" s="262"/>
      <c r="H78" s="351"/>
      <c r="I78" s="351"/>
      <c r="J78" s="351"/>
      <c r="K78" s="351"/>
      <c r="L78" s="351"/>
      <c r="M78" s="351"/>
      <c r="N78" s="351"/>
      <c r="O78" s="375"/>
    </row>
    <row r="79" spans="1:15" ht="18.75" x14ac:dyDescent="0.3">
      <c r="A79" s="496"/>
      <c r="B79" s="16" t="s">
        <v>21</v>
      </c>
      <c r="C79" s="509">
        <v>20</v>
      </c>
      <c r="D79" s="510">
        <v>1.52</v>
      </c>
      <c r="E79" s="319">
        <v>0.16</v>
      </c>
      <c r="F79" s="510">
        <v>9.84</v>
      </c>
      <c r="G79" s="319">
        <v>47</v>
      </c>
      <c r="H79" s="319">
        <v>0.05</v>
      </c>
      <c r="I79" s="319">
        <v>0</v>
      </c>
      <c r="J79" s="319">
        <v>0</v>
      </c>
      <c r="K79" s="319">
        <v>0.55000000000000004</v>
      </c>
      <c r="L79" s="319">
        <v>10</v>
      </c>
      <c r="M79" s="319">
        <v>32.5</v>
      </c>
      <c r="N79" s="319">
        <v>7</v>
      </c>
      <c r="O79" s="368">
        <v>0.55000000000000004</v>
      </c>
    </row>
    <row r="80" spans="1:15" ht="18.75" x14ac:dyDescent="0.25">
      <c r="A80" s="527" t="s">
        <v>41</v>
      </c>
      <c r="B80" s="528"/>
      <c r="C80" s="144">
        <f>SUM(C63:C79)</f>
        <v>350</v>
      </c>
      <c r="D80" s="144">
        <f t="shared" ref="D80:O80" si="3">SUM(D63:D79)</f>
        <v>23.509999999999998</v>
      </c>
      <c r="E80" s="144">
        <f t="shared" si="3"/>
        <v>9.26</v>
      </c>
      <c r="F80" s="144">
        <f t="shared" si="3"/>
        <v>45.14</v>
      </c>
      <c r="G80" s="144">
        <f t="shared" si="3"/>
        <v>357.67</v>
      </c>
      <c r="H80" s="144">
        <f t="shared" si="3"/>
        <v>0.12000000000000001</v>
      </c>
      <c r="I80" s="144">
        <f t="shared" si="3"/>
        <v>0.6</v>
      </c>
      <c r="J80" s="144">
        <f t="shared" si="3"/>
        <v>0.2</v>
      </c>
      <c r="K80" s="144">
        <f t="shared" si="3"/>
        <v>1.25</v>
      </c>
      <c r="L80" s="144">
        <f t="shared" si="3"/>
        <v>316.89999999999998</v>
      </c>
      <c r="M80" s="144">
        <f t="shared" si="3"/>
        <v>382.2</v>
      </c>
      <c r="N80" s="144">
        <f t="shared" si="3"/>
        <v>45.9</v>
      </c>
      <c r="O80" s="144">
        <f t="shared" si="3"/>
        <v>1.82</v>
      </c>
    </row>
    <row r="81" spans="1:15" ht="18.75" x14ac:dyDescent="0.25">
      <c r="A81" s="527" t="s">
        <v>42</v>
      </c>
      <c r="B81" s="528"/>
      <c r="C81" s="144">
        <f>SUM(C58+C80)</f>
        <v>1070</v>
      </c>
      <c r="D81" s="144">
        <f t="shared" ref="D81:O81" si="4">SUM(D58+D80)</f>
        <v>49.239999999999995</v>
      </c>
      <c r="E81" s="144">
        <f t="shared" si="4"/>
        <v>40.589999999999996</v>
      </c>
      <c r="F81" s="144">
        <f t="shared" si="4"/>
        <v>137.84999999999997</v>
      </c>
      <c r="G81" s="144">
        <f t="shared" si="4"/>
        <v>1151.44</v>
      </c>
      <c r="H81" s="144">
        <f t="shared" si="4"/>
        <v>0.53</v>
      </c>
      <c r="I81" s="144">
        <f t="shared" si="4"/>
        <v>16.14</v>
      </c>
      <c r="J81" s="144">
        <f t="shared" si="4"/>
        <v>0.27</v>
      </c>
      <c r="K81" s="144">
        <f t="shared" si="4"/>
        <v>4.93</v>
      </c>
      <c r="L81" s="144">
        <f t="shared" si="4"/>
        <v>447.4</v>
      </c>
      <c r="M81" s="144">
        <f t="shared" si="4"/>
        <v>789.8</v>
      </c>
      <c r="N81" s="144">
        <f t="shared" si="4"/>
        <v>157.19999999999999</v>
      </c>
      <c r="O81" s="144">
        <f t="shared" si="4"/>
        <v>9.23</v>
      </c>
    </row>
    <row r="82" spans="1:15" ht="18.75" x14ac:dyDescent="0.3">
      <c r="A82" s="164"/>
      <c r="B82" s="164"/>
      <c r="C82" s="165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2"/>
    </row>
    <row r="83" spans="1:15" ht="18.75" x14ac:dyDescent="0.3">
      <c r="A83" s="1" t="s">
        <v>0</v>
      </c>
      <c r="B83" s="2"/>
      <c r="C83" s="36"/>
      <c r="D83" s="1"/>
      <c r="E83" s="2"/>
      <c r="F83" s="2"/>
      <c r="G83" s="46"/>
      <c r="H83" s="46"/>
      <c r="I83" s="46"/>
      <c r="J83" s="46"/>
      <c r="K83" s="46"/>
      <c r="L83" s="46"/>
      <c r="M83" s="46"/>
      <c r="N83" s="46"/>
      <c r="O83" s="2"/>
    </row>
    <row r="84" spans="1:15" ht="18.75" x14ac:dyDescent="0.3">
      <c r="A84" s="1" t="s">
        <v>49</v>
      </c>
      <c r="B84" s="2"/>
      <c r="C84" s="2"/>
      <c r="D84" s="2"/>
      <c r="E84" s="2"/>
      <c r="F84" s="2"/>
      <c r="G84" s="29"/>
      <c r="H84" s="29"/>
      <c r="I84" s="29"/>
      <c r="J84" s="29"/>
      <c r="K84" s="29"/>
      <c r="L84" s="29"/>
      <c r="M84" s="29"/>
      <c r="N84" s="29"/>
      <c r="O84" s="2"/>
    </row>
    <row r="85" spans="1:15" ht="18.75" x14ac:dyDescent="0.3">
      <c r="A85" s="3" t="s">
        <v>82</v>
      </c>
      <c r="B85" s="4"/>
      <c r="C85" s="5"/>
      <c r="D85" s="5"/>
      <c r="E85" s="36"/>
      <c r="F85" s="5"/>
      <c r="G85" s="33"/>
      <c r="H85" s="33"/>
      <c r="I85" s="33"/>
      <c r="J85" s="33"/>
      <c r="K85" s="33"/>
      <c r="L85" s="33"/>
      <c r="M85" s="33"/>
      <c r="N85" s="33"/>
      <c r="O85" s="2"/>
    </row>
    <row r="86" spans="1:15" ht="18.75" x14ac:dyDescent="0.3">
      <c r="A86" s="3"/>
      <c r="B86" s="4"/>
      <c r="C86" s="5"/>
      <c r="D86" s="5"/>
      <c r="E86" s="36"/>
      <c r="F86" s="5"/>
      <c r="G86" s="33"/>
      <c r="H86" s="33"/>
      <c r="I86" s="33"/>
      <c r="J86" s="33"/>
      <c r="K86" s="33"/>
      <c r="L86" s="33"/>
      <c r="M86" s="33"/>
      <c r="N86" s="33"/>
      <c r="O86" s="2"/>
    </row>
    <row r="87" spans="1:15" ht="18.75" x14ac:dyDescent="0.3">
      <c r="A87" s="3" t="s">
        <v>3</v>
      </c>
      <c r="B87" s="36"/>
      <c r="C87" s="5"/>
      <c r="D87" s="5"/>
      <c r="E87" s="36"/>
      <c r="F87" s="5"/>
      <c r="G87" s="33"/>
      <c r="H87" s="33"/>
      <c r="I87" s="33"/>
      <c r="J87" s="33"/>
      <c r="K87" s="33"/>
      <c r="L87" s="33"/>
      <c r="M87" s="33"/>
      <c r="N87" s="33"/>
      <c r="O87" s="2"/>
    </row>
    <row r="88" spans="1:15" x14ac:dyDescent="0.25">
      <c r="A88" s="535" t="s">
        <v>4</v>
      </c>
      <c r="B88" s="532" t="s">
        <v>5</v>
      </c>
      <c r="C88" s="559" t="s">
        <v>6</v>
      </c>
      <c r="D88" s="565" t="s">
        <v>7</v>
      </c>
      <c r="E88" s="566"/>
      <c r="F88" s="567"/>
      <c r="G88" s="562" t="s">
        <v>8</v>
      </c>
      <c r="H88" s="555" t="s">
        <v>272</v>
      </c>
      <c r="I88" s="556"/>
      <c r="J88" s="556"/>
      <c r="K88" s="556"/>
      <c r="L88" s="549" t="s">
        <v>273</v>
      </c>
      <c r="M88" s="550"/>
      <c r="N88" s="550"/>
      <c r="O88" s="550"/>
    </row>
    <row r="89" spans="1:15" x14ac:dyDescent="0.25">
      <c r="A89" s="535"/>
      <c r="B89" s="533"/>
      <c r="C89" s="560"/>
      <c r="D89" s="568"/>
      <c r="E89" s="569"/>
      <c r="F89" s="570"/>
      <c r="G89" s="563"/>
      <c r="H89" s="557"/>
      <c r="I89" s="558"/>
      <c r="J89" s="558"/>
      <c r="K89" s="558"/>
      <c r="L89" s="551"/>
      <c r="M89" s="552"/>
      <c r="N89" s="552"/>
      <c r="O89" s="552"/>
    </row>
    <row r="90" spans="1:15" ht="18.75" x14ac:dyDescent="0.3">
      <c r="A90" s="535"/>
      <c r="B90" s="534"/>
      <c r="C90" s="561"/>
      <c r="D90" s="7" t="s">
        <v>9</v>
      </c>
      <c r="E90" s="7" t="s">
        <v>10</v>
      </c>
      <c r="F90" s="7" t="s">
        <v>11</v>
      </c>
      <c r="G90" s="564"/>
      <c r="H90" s="332" t="s">
        <v>274</v>
      </c>
      <c r="I90" s="332" t="s">
        <v>275</v>
      </c>
      <c r="J90" s="332" t="s">
        <v>278</v>
      </c>
      <c r="K90" s="372" t="s">
        <v>279</v>
      </c>
      <c r="L90" s="332" t="s">
        <v>276</v>
      </c>
      <c r="M90" s="332" t="s">
        <v>280</v>
      </c>
      <c r="N90" s="367" t="s">
        <v>281</v>
      </c>
      <c r="O90" s="367" t="s">
        <v>277</v>
      </c>
    </row>
    <row r="91" spans="1:15" ht="18.75" x14ac:dyDescent="0.3">
      <c r="A91" s="572">
        <v>313</v>
      </c>
      <c r="B91" s="193" t="s">
        <v>50</v>
      </c>
      <c r="C91" s="120" t="s">
        <v>246</v>
      </c>
      <c r="D91" s="115">
        <v>29.22</v>
      </c>
      <c r="E91" s="116">
        <v>12.11</v>
      </c>
      <c r="F91" s="115">
        <v>29.1</v>
      </c>
      <c r="G91" s="116">
        <v>342.23</v>
      </c>
      <c r="H91" s="325">
        <v>7.0000000000000007E-2</v>
      </c>
      <c r="I91" s="325">
        <v>0.6</v>
      </c>
      <c r="J91" s="325">
        <v>0.2</v>
      </c>
      <c r="K91" s="325">
        <v>0.7</v>
      </c>
      <c r="L91" s="325">
        <v>297</v>
      </c>
      <c r="M91" s="325">
        <v>347</v>
      </c>
      <c r="N91" s="325">
        <v>38</v>
      </c>
      <c r="O91" s="364">
        <v>1</v>
      </c>
    </row>
    <row r="92" spans="1:15" ht="18.75" x14ac:dyDescent="0.3">
      <c r="A92" s="536"/>
      <c r="B92" s="229" t="s">
        <v>51</v>
      </c>
      <c r="C92" s="232"/>
      <c r="D92" s="118"/>
      <c r="E92" s="119"/>
      <c r="F92" s="118"/>
      <c r="G92" s="53"/>
      <c r="H92" s="326"/>
      <c r="I92" s="326"/>
      <c r="J92" s="326"/>
      <c r="K92" s="326"/>
      <c r="L92" s="326"/>
      <c r="M92" s="326"/>
      <c r="N92" s="326"/>
      <c r="O92" s="365"/>
    </row>
    <row r="93" spans="1:15" ht="18.75" x14ac:dyDescent="0.3">
      <c r="A93" s="536"/>
      <c r="B93" s="229" t="s">
        <v>52</v>
      </c>
      <c r="C93" s="232"/>
      <c r="D93" s="118"/>
      <c r="E93" s="119"/>
      <c r="F93" s="118"/>
      <c r="G93" s="53"/>
      <c r="H93" s="326"/>
      <c r="I93" s="326"/>
      <c r="J93" s="326"/>
      <c r="K93" s="326"/>
      <c r="L93" s="326"/>
      <c r="M93" s="326"/>
      <c r="N93" s="326"/>
      <c r="O93" s="365"/>
    </row>
    <row r="94" spans="1:15" ht="18.75" x14ac:dyDescent="0.3">
      <c r="A94" s="536"/>
      <c r="B94" s="229" t="s">
        <v>53</v>
      </c>
      <c r="C94" s="232"/>
      <c r="D94" s="118"/>
      <c r="E94" s="119"/>
      <c r="F94" s="118"/>
      <c r="G94" s="53"/>
      <c r="H94" s="326"/>
      <c r="I94" s="326"/>
      <c r="J94" s="326"/>
      <c r="K94" s="326"/>
      <c r="L94" s="326"/>
      <c r="M94" s="326"/>
      <c r="N94" s="326"/>
      <c r="O94" s="365"/>
    </row>
    <row r="95" spans="1:15" ht="18.75" x14ac:dyDescent="0.3">
      <c r="A95" s="536"/>
      <c r="B95" s="229" t="s">
        <v>54</v>
      </c>
      <c r="C95" s="232"/>
      <c r="D95" s="118"/>
      <c r="E95" s="119"/>
      <c r="F95" s="118"/>
      <c r="G95" s="53"/>
      <c r="H95" s="326"/>
      <c r="I95" s="326"/>
      <c r="J95" s="326"/>
      <c r="K95" s="326"/>
      <c r="L95" s="326"/>
      <c r="M95" s="326"/>
      <c r="N95" s="326"/>
      <c r="O95" s="365"/>
    </row>
    <row r="96" spans="1:15" ht="18.75" x14ac:dyDescent="0.3">
      <c r="A96" s="536"/>
      <c r="B96" s="229" t="s">
        <v>55</v>
      </c>
      <c r="C96" s="232"/>
      <c r="D96" s="118"/>
      <c r="E96" s="119"/>
      <c r="F96" s="118"/>
      <c r="G96" s="53"/>
      <c r="H96" s="326"/>
      <c r="I96" s="326"/>
      <c r="J96" s="326"/>
      <c r="K96" s="326"/>
      <c r="L96" s="326"/>
      <c r="M96" s="326"/>
      <c r="N96" s="326"/>
      <c r="O96" s="365"/>
    </row>
    <row r="97" spans="1:15" ht="18.75" x14ac:dyDescent="0.3">
      <c r="A97" s="536"/>
      <c r="B97" s="229" t="s">
        <v>56</v>
      </c>
      <c r="C97" s="232"/>
      <c r="D97" s="118"/>
      <c r="E97" s="119"/>
      <c r="F97" s="118"/>
      <c r="G97" s="53"/>
      <c r="H97" s="326"/>
      <c r="I97" s="326"/>
      <c r="J97" s="326"/>
      <c r="K97" s="326"/>
      <c r="L97" s="326"/>
      <c r="M97" s="326"/>
      <c r="N97" s="326"/>
      <c r="O97" s="365"/>
    </row>
    <row r="98" spans="1:15" ht="18.75" x14ac:dyDescent="0.3">
      <c r="A98" s="536"/>
      <c r="B98" s="229" t="s">
        <v>57</v>
      </c>
      <c r="C98" s="232"/>
      <c r="D98" s="118"/>
      <c r="E98" s="119"/>
      <c r="F98" s="118"/>
      <c r="G98" s="53"/>
      <c r="H98" s="326"/>
      <c r="I98" s="326"/>
      <c r="J98" s="326"/>
      <c r="K98" s="326"/>
      <c r="L98" s="326"/>
      <c r="M98" s="326"/>
      <c r="N98" s="326"/>
      <c r="O98" s="365"/>
    </row>
    <row r="99" spans="1:15" ht="18.75" x14ac:dyDescent="0.3">
      <c r="A99" s="536"/>
      <c r="B99" s="229" t="s">
        <v>58</v>
      </c>
      <c r="C99" s="232"/>
      <c r="D99" s="118"/>
      <c r="E99" s="119"/>
      <c r="F99" s="118"/>
      <c r="G99" s="53"/>
      <c r="H99" s="326"/>
      <c r="I99" s="326"/>
      <c r="J99" s="326"/>
      <c r="K99" s="326"/>
      <c r="L99" s="326"/>
      <c r="M99" s="326"/>
      <c r="N99" s="326"/>
      <c r="O99" s="365"/>
    </row>
    <row r="100" spans="1:15" s="30" customFormat="1" ht="18.75" x14ac:dyDescent="0.3">
      <c r="A100" s="536"/>
      <c r="B100" s="229" t="s">
        <v>59</v>
      </c>
      <c r="C100" s="232"/>
      <c r="D100" s="118"/>
      <c r="E100" s="119"/>
      <c r="F100" s="118"/>
      <c r="G100" s="53"/>
      <c r="H100" s="326"/>
      <c r="I100" s="326"/>
      <c r="J100" s="326"/>
      <c r="K100" s="326"/>
      <c r="L100" s="326"/>
      <c r="M100" s="326"/>
      <c r="N100" s="326"/>
      <c r="O100" s="365"/>
    </row>
    <row r="101" spans="1:15" ht="18.75" x14ac:dyDescent="0.3">
      <c r="A101" s="536"/>
      <c r="B101" s="229" t="s">
        <v>60</v>
      </c>
      <c r="C101" s="232"/>
      <c r="D101" s="118"/>
      <c r="E101" s="119"/>
      <c r="F101" s="118"/>
      <c r="G101" s="53"/>
      <c r="H101" s="326"/>
      <c r="I101" s="326"/>
      <c r="J101" s="326"/>
      <c r="K101" s="326"/>
      <c r="L101" s="326"/>
      <c r="M101" s="326"/>
      <c r="N101" s="326"/>
      <c r="O101" s="365"/>
    </row>
    <row r="102" spans="1:15" ht="18.75" x14ac:dyDescent="0.3">
      <c r="A102" s="580"/>
      <c r="B102" s="229" t="s">
        <v>61</v>
      </c>
      <c r="C102" s="228"/>
      <c r="D102" s="125"/>
      <c r="E102" s="126"/>
      <c r="F102" s="125"/>
      <c r="G102" s="56"/>
      <c r="H102" s="327"/>
      <c r="I102" s="327"/>
      <c r="J102" s="327"/>
      <c r="K102" s="327"/>
      <c r="L102" s="327"/>
      <c r="M102" s="327"/>
      <c r="N102" s="327"/>
      <c r="O102" s="366"/>
    </row>
    <row r="103" spans="1:15" ht="18.75" x14ac:dyDescent="0.3">
      <c r="A103" s="546">
        <v>493</v>
      </c>
      <c r="B103" s="308" t="s">
        <v>39</v>
      </c>
      <c r="C103" s="309">
        <v>200</v>
      </c>
      <c r="D103" s="310">
        <v>7.0000000000000007E-2</v>
      </c>
      <c r="E103" s="311">
        <v>0</v>
      </c>
      <c r="F103" s="310">
        <v>11.2</v>
      </c>
      <c r="G103" s="310">
        <v>60</v>
      </c>
      <c r="H103" s="350">
        <v>0</v>
      </c>
      <c r="I103" s="350">
        <v>0</v>
      </c>
      <c r="J103" s="350">
        <v>0</v>
      </c>
      <c r="K103" s="350">
        <v>0</v>
      </c>
      <c r="L103" s="350">
        <v>11</v>
      </c>
      <c r="M103" s="350">
        <v>3</v>
      </c>
      <c r="N103" s="350">
        <v>1</v>
      </c>
      <c r="O103" s="374">
        <v>0.3</v>
      </c>
    </row>
    <row r="104" spans="1:15" s="30" customFormat="1" ht="18.75" x14ac:dyDescent="0.3">
      <c r="A104" s="547"/>
      <c r="B104" s="312" t="s">
        <v>253</v>
      </c>
      <c r="C104" s="313"/>
      <c r="D104" s="262"/>
      <c r="E104" s="261"/>
      <c r="F104" s="262"/>
      <c r="G104" s="262"/>
      <c r="H104" s="351"/>
      <c r="I104" s="351"/>
      <c r="J104" s="351"/>
      <c r="K104" s="351"/>
      <c r="L104" s="351"/>
      <c r="M104" s="351"/>
      <c r="N104" s="351"/>
      <c r="O104" s="375"/>
    </row>
    <row r="105" spans="1:15" ht="18.75" x14ac:dyDescent="0.3">
      <c r="A105" s="547"/>
      <c r="B105" s="312" t="s">
        <v>40</v>
      </c>
      <c r="C105" s="313"/>
      <c r="D105" s="262"/>
      <c r="E105" s="261"/>
      <c r="F105" s="262"/>
      <c r="G105" s="262"/>
      <c r="H105" s="351"/>
      <c r="I105" s="351"/>
      <c r="J105" s="351"/>
      <c r="K105" s="351"/>
      <c r="L105" s="351"/>
      <c r="M105" s="351"/>
      <c r="N105" s="351"/>
      <c r="O105" s="375"/>
    </row>
    <row r="106" spans="1:15" ht="18.75" x14ac:dyDescent="0.3">
      <c r="A106" s="548"/>
      <c r="B106" s="314" t="s">
        <v>254</v>
      </c>
      <c r="C106" s="315"/>
      <c r="D106" s="266"/>
      <c r="E106" s="265"/>
      <c r="F106" s="266"/>
      <c r="G106" s="266"/>
      <c r="H106" s="352"/>
      <c r="I106" s="352"/>
      <c r="J106" s="352"/>
      <c r="K106" s="352"/>
      <c r="L106" s="352"/>
      <c r="M106" s="352"/>
      <c r="N106" s="352"/>
      <c r="O106" s="376"/>
    </row>
    <row r="107" spans="1:15" ht="18.75" x14ac:dyDescent="0.3">
      <c r="A107" s="15">
        <v>108</v>
      </c>
      <c r="B107" s="16" t="s">
        <v>21</v>
      </c>
      <c r="C107" s="245">
        <v>50</v>
      </c>
      <c r="D107" s="246">
        <v>1.92</v>
      </c>
      <c r="E107" s="247">
        <v>0.2</v>
      </c>
      <c r="F107" s="246">
        <v>12.56</v>
      </c>
      <c r="G107" s="247">
        <v>132.5</v>
      </c>
      <c r="H107" s="319">
        <v>0.05</v>
      </c>
      <c r="I107" s="319">
        <v>0</v>
      </c>
      <c r="J107" s="319">
        <v>0</v>
      </c>
      <c r="K107" s="319">
        <v>0.55000000000000004</v>
      </c>
      <c r="L107" s="319">
        <v>10</v>
      </c>
      <c r="M107" s="319">
        <v>32.5</v>
      </c>
      <c r="N107" s="319">
        <v>7</v>
      </c>
      <c r="O107" s="368">
        <v>0.55000000000000004</v>
      </c>
    </row>
    <row r="108" spans="1:15" ht="18.75" x14ac:dyDescent="0.3">
      <c r="A108" s="520" t="s">
        <v>23</v>
      </c>
      <c r="B108" s="521"/>
      <c r="C108" s="166">
        <v>620</v>
      </c>
      <c r="D108" s="166">
        <f t="shared" ref="D108:O108" si="5">SUM(D91:D107)</f>
        <v>31.21</v>
      </c>
      <c r="E108" s="166">
        <f t="shared" si="5"/>
        <v>12.309999999999999</v>
      </c>
      <c r="F108" s="166">
        <f t="shared" si="5"/>
        <v>52.86</v>
      </c>
      <c r="G108" s="166">
        <f t="shared" si="5"/>
        <v>534.73</v>
      </c>
      <c r="H108" s="93">
        <f t="shared" si="5"/>
        <v>0.12000000000000001</v>
      </c>
      <c r="I108" s="93">
        <f t="shared" si="5"/>
        <v>0.6</v>
      </c>
      <c r="J108" s="93">
        <f t="shared" si="5"/>
        <v>0.2</v>
      </c>
      <c r="K108" s="93">
        <f t="shared" si="5"/>
        <v>1.25</v>
      </c>
      <c r="L108" s="93">
        <f t="shared" si="5"/>
        <v>318</v>
      </c>
      <c r="M108" s="93">
        <f t="shared" si="5"/>
        <v>382.5</v>
      </c>
      <c r="N108" s="93">
        <f t="shared" si="5"/>
        <v>46</v>
      </c>
      <c r="O108" s="379">
        <f t="shared" si="5"/>
        <v>1.85</v>
      </c>
    </row>
    <row r="109" spans="1:15" ht="18.75" x14ac:dyDescent="0.3">
      <c r="A109" s="111"/>
      <c r="B109" s="4"/>
      <c r="C109" s="112"/>
      <c r="D109" s="112"/>
      <c r="E109" s="112"/>
      <c r="F109" s="112"/>
      <c r="G109" s="25"/>
      <c r="H109" s="25"/>
      <c r="I109" s="25"/>
      <c r="J109" s="25"/>
      <c r="K109" s="25"/>
      <c r="L109" s="25"/>
      <c r="M109" s="25"/>
      <c r="N109" s="25"/>
      <c r="O109" s="2"/>
    </row>
    <row r="110" spans="1:15" ht="18.75" x14ac:dyDescent="0.3">
      <c r="A110" s="3" t="s">
        <v>24</v>
      </c>
      <c r="B110" s="36"/>
      <c r="C110" s="5"/>
      <c r="D110" s="5"/>
      <c r="E110" s="36"/>
      <c r="F110" s="3"/>
      <c r="G110" s="34"/>
      <c r="H110" s="34"/>
      <c r="I110" s="34"/>
      <c r="J110" s="34"/>
      <c r="K110" s="34"/>
      <c r="L110" s="34"/>
      <c r="M110" s="34"/>
      <c r="N110" s="34"/>
      <c r="O110" s="2"/>
    </row>
    <row r="111" spans="1:15" ht="18.75" x14ac:dyDescent="0.3">
      <c r="A111" s="572">
        <v>134</v>
      </c>
      <c r="B111" s="58" t="s">
        <v>63</v>
      </c>
      <c r="C111" s="75">
        <v>250</v>
      </c>
      <c r="D111" s="76">
        <v>5.03</v>
      </c>
      <c r="E111" s="77">
        <v>11.3</v>
      </c>
      <c r="F111" s="76">
        <v>32.380000000000003</v>
      </c>
      <c r="G111" s="146">
        <v>149.6</v>
      </c>
      <c r="H111" s="146">
        <v>0.09</v>
      </c>
      <c r="I111" s="146">
        <v>7.67</v>
      </c>
      <c r="J111" s="146">
        <v>0</v>
      </c>
      <c r="K111" s="146">
        <v>2.35</v>
      </c>
      <c r="L111" s="146">
        <v>15.5</v>
      </c>
      <c r="M111" s="78">
        <v>63</v>
      </c>
      <c r="N111" s="146">
        <v>26.25</v>
      </c>
      <c r="O111" s="360">
        <v>0.92</v>
      </c>
    </row>
    <row r="112" spans="1:15" ht="18.75" x14ac:dyDescent="0.3">
      <c r="A112" s="573"/>
      <c r="B112" s="61" t="s">
        <v>83</v>
      </c>
      <c r="C112" s="159"/>
      <c r="D112" s="148"/>
      <c r="E112" s="72"/>
      <c r="F112" s="148"/>
      <c r="G112" s="149"/>
      <c r="H112" s="149"/>
      <c r="I112" s="149"/>
      <c r="J112" s="149"/>
      <c r="K112" s="149"/>
      <c r="L112" s="149"/>
      <c r="M112" s="386"/>
      <c r="N112" s="149"/>
      <c r="O112" s="361"/>
    </row>
    <row r="113" spans="1:15" ht="18.75" x14ac:dyDescent="0.3">
      <c r="A113" s="573"/>
      <c r="B113" s="61" t="s">
        <v>84</v>
      </c>
      <c r="C113" s="159"/>
      <c r="D113" s="148"/>
      <c r="E113" s="72"/>
      <c r="F113" s="148"/>
      <c r="G113" s="149"/>
      <c r="H113" s="149"/>
      <c r="I113" s="149"/>
      <c r="J113" s="149"/>
      <c r="K113" s="149"/>
      <c r="L113" s="149"/>
      <c r="M113" s="386"/>
      <c r="N113" s="149"/>
      <c r="O113" s="361"/>
    </row>
    <row r="114" spans="1:15" ht="18.75" x14ac:dyDescent="0.3">
      <c r="A114" s="573"/>
      <c r="B114" s="61" t="s">
        <v>46</v>
      </c>
      <c r="C114" s="159"/>
      <c r="D114" s="148"/>
      <c r="E114" s="72"/>
      <c r="F114" s="148"/>
      <c r="G114" s="149"/>
      <c r="H114" s="149"/>
      <c r="I114" s="149"/>
      <c r="J114" s="149"/>
      <c r="K114" s="149"/>
      <c r="L114" s="149"/>
      <c r="M114" s="386"/>
      <c r="N114" s="149"/>
      <c r="O114" s="361"/>
    </row>
    <row r="115" spans="1:15" ht="18.75" x14ac:dyDescent="0.3">
      <c r="A115" s="573"/>
      <c r="B115" s="61" t="s">
        <v>85</v>
      </c>
      <c r="C115" s="159"/>
      <c r="D115" s="148"/>
      <c r="E115" s="72"/>
      <c r="F115" s="148"/>
      <c r="G115" s="149"/>
      <c r="H115" s="149"/>
      <c r="I115" s="149"/>
      <c r="J115" s="149"/>
      <c r="K115" s="149"/>
      <c r="L115" s="149"/>
      <c r="M115" s="386"/>
      <c r="N115" s="149"/>
      <c r="O115" s="361"/>
    </row>
    <row r="116" spans="1:15" ht="18.75" x14ac:dyDescent="0.3">
      <c r="A116" s="573"/>
      <c r="B116" s="61" t="s">
        <v>86</v>
      </c>
      <c r="C116" s="159"/>
      <c r="D116" s="148"/>
      <c r="E116" s="72"/>
      <c r="F116" s="148"/>
      <c r="G116" s="149"/>
      <c r="H116" s="149"/>
      <c r="I116" s="149"/>
      <c r="J116" s="149"/>
      <c r="K116" s="149"/>
      <c r="L116" s="149"/>
      <c r="M116" s="386"/>
      <c r="N116" s="149"/>
      <c r="O116" s="361"/>
    </row>
    <row r="117" spans="1:15" ht="18.75" x14ac:dyDescent="0.3">
      <c r="A117" s="573"/>
      <c r="B117" s="61" t="s">
        <v>87</v>
      </c>
      <c r="C117" s="159"/>
      <c r="D117" s="148"/>
      <c r="E117" s="72"/>
      <c r="F117" s="148"/>
      <c r="G117" s="149"/>
      <c r="H117" s="149"/>
      <c r="I117" s="149"/>
      <c r="J117" s="149"/>
      <c r="K117" s="149"/>
      <c r="L117" s="149"/>
      <c r="M117" s="386"/>
      <c r="N117" s="149"/>
      <c r="O117" s="361"/>
    </row>
    <row r="118" spans="1:15" ht="18.75" x14ac:dyDescent="0.3">
      <c r="A118" s="573"/>
      <c r="B118" s="61" t="s">
        <v>88</v>
      </c>
      <c r="C118" s="159"/>
      <c r="D118" s="148"/>
      <c r="E118" s="72"/>
      <c r="F118" s="148"/>
      <c r="G118" s="149"/>
      <c r="H118" s="149"/>
      <c r="I118" s="149"/>
      <c r="J118" s="149"/>
      <c r="K118" s="149"/>
      <c r="L118" s="149"/>
      <c r="M118" s="386"/>
      <c r="N118" s="149"/>
      <c r="O118" s="361"/>
    </row>
    <row r="119" spans="1:15" ht="18.75" x14ac:dyDescent="0.3">
      <c r="A119" s="574"/>
      <c r="B119" s="64" t="s">
        <v>31</v>
      </c>
      <c r="C119" s="160"/>
      <c r="D119" s="152"/>
      <c r="E119" s="151"/>
      <c r="F119" s="152"/>
      <c r="G119" s="153"/>
      <c r="H119" s="153"/>
      <c r="I119" s="153"/>
      <c r="J119" s="153"/>
      <c r="K119" s="153"/>
      <c r="L119" s="153"/>
      <c r="M119" s="387"/>
      <c r="N119" s="153"/>
      <c r="O119" s="363"/>
    </row>
    <row r="120" spans="1:15" ht="18.75" x14ac:dyDescent="0.3">
      <c r="A120" s="529">
        <v>381</v>
      </c>
      <c r="B120" s="48" t="s">
        <v>70</v>
      </c>
      <c r="C120" s="145">
        <v>100</v>
      </c>
      <c r="D120" s="77">
        <v>17.8</v>
      </c>
      <c r="E120" s="76">
        <v>17.5</v>
      </c>
      <c r="F120" s="77">
        <v>14.3</v>
      </c>
      <c r="G120" s="146">
        <v>286</v>
      </c>
      <c r="H120" s="146">
        <v>0.09</v>
      </c>
      <c r="I120" s="146">
        <v>0</v>
      </c>
      <c r="J120" s="146">
        <v>0.04</v>
      </c>
      <c r="K120" s="146">
        <v>0.5</v>
      </c>
      <c r="L120" s="146">
        <v>39</v>
      </c>
      <c r="M120" s="78">
        <v>185</v>
      </c>
      <c r="N120" s="146">
        <v>26</v>
      </c>
      <c r="O120" s="360">
        <v>2.8</v>
      </c>
    </row>
    <row r="121" spans="1:15" ht="18.75" x14ac:dyDescent="0.3">
      <c r="A121" s="540"/>
      <c r="B121" s="51" t="s">
        <v>256</v>
      </c>
      <c r="C121" s="147"/>
      <c r="D121" s="72"/>
      <c r="E121" s="148"/>
      <c r="F121" s="72"/>
      <c r="G121" s="149"/>
      <c r="H121" s="149"/>
      <c r="I121" s="149"/>
      <c r="J121" s="149"/>
      <c r="K121" s="149"/>
      <c r="L121" s="149"/>
      <c r="M121" s="386"/>
      <c r="N121" s="149"/>
      <c r="O121" s="361"/>
    </row>
    <row r="122" spans="1:15" ht="18.75" x14ac:dyDescent="0.3">
      <c r="A122" s="540"/>
      <c r="B122" s="51" t="s">
        <v>265</v>
      </c>
      <c r="C122" s="147"/>
      <c r="D122" s="72"/>
      <c r="E122" s="148"/>
      <c r="F122" s="72"/>
      <c r="G122" s="149"/>
      <c r="H122" s="149"/>
      <c r="I122" s="149"/>
      <c r="J122" s="149"/>
      <c r="K122" s="149"/>
      <c r="L122" s="149"/>
      <c r="M122" s="386"/>
      <c r="N122" s="149"/>
      <c r="O122" s="361"/>
    </row>
    <row r="123" spans="1:15" ht="18.75" x14ac:dyDescent="0.3">
      <c r="A123" s="540"/>
      <c r="B123" s="51" t="s">
        <v>266</v>
      </c>
      <c r="C123" s="147"/>
      <c r="D123" s="72"/>
      <c r="E123" s="148"/>
      <c r="F123" s="72"/>
      <c r="G123" s="149"/>
      <c r="H123" s="149"/>
      <c r="I123" s="149"/>
      <c r="J123" s="149"/>
      <c r="K123" s="149"/>
      <c r="L123" s="149"/>
      <c r="M123" s="386"/>
      <c r="N123" s="149"/>
      <c r="O123" s="361"/>
    </row>
    <row r="124" spans="1:15" ht="18.75" x14ac:dyDescent="0.3">
      <c r="A124" s="540"/>
      <c r="B124" s="51" t="s">
        <v>264</v>
      </c>
      <c r="C124" s="147"/>
      <c r="D124" s="72"/>
      <c r="E124" s="148"/>
      <c r="F124" s="72"/>
      <c r="G124" s="149"/>
      <c r="H124" s="149"/>
      <c r="I124" s="149"/>
      <c r="J124" s="149"/>
      <c r="K124" s="149"/>
      <c r="L124" s="149"/>
      <c r="M124" s="386"/>
      <c r="N124" s="149"/>
      <c r="O124" s="361"/>
    </row>
    <row r="125" spans="1:15" s="30" customFormat="1" ht="18.75" x14ac:dyDescent="0.3">
      <c r="A125" s="540"/>
      <c r="B125" s="51" t="s">
        <v>263</v>
      </c>
      <c r="C125" s="147"/>
      <c r="D125" s="72"/>
      <c r="E125" s="148"/>
      <c r="F125" s="72"/>
      <c r="G125" s="149"/>
      <c r="H125" s="149"/>
      <c r="I125" s="149"/>
      <c r="J125" s="149"/>
      <c r="K125" s="149"/>
      <c r="L125" s="149"/>
      <c r="M125" s="386"/>
      <c r="N125" s="149"/>
      <c r="O125" s="51"/>
    </row>
    <row r="126" spans="1:15" ht="18.75" x14ac:dyDescent="0.3">
      <c r="A126" s="541"/>
      <c r="B126" s="54" t="s">
        <v>31</v>
      </c>
      <c r="C126" s="150"/>
      <c r="D126" s="151"/>
      <c r="E126" s="152"/>
      <c r="F126" s="151"/>
      <c r="G126" s="153"/>
      <c r="H126" s="153"/>
      <c r="I126" s="153"/>
      <c r="J126" s="153"/>
      <c r="K126" s="153"/>
      <c r="L126" s="153"/>
      <c r="M126" s="387"/>
      <c r="N126" s="153"/>
      <c r="O126" s="363"/>
    </row>
    <row r="127" spans="1:15" ht="18.75" x14ac:dyDescent="0.3">
      <c r="A127" s="542">
        <v>429</v>
      </c>
      <c r="B127" s="58" t="s">
        <v>74</v>
      </c>
      <c r="C127" s="183">
        <v>180</v>
      </c>
      <c r="D127" s="116">
        <v>3.83</v>
      </c>
      <c r="E127" s="115">
        <v>7.27</v>
      </c>
      <c r="F127" s="116">
        <v>27.95</v>
      </c>
      <c r="G127" s="50">
        <v>192.55</v>
      </c>
      <c r="H127" s="50">
        <v>0.16</v>
      </c>
      <c r="I127" s="50">
        <v>6.12</v>
      </c>
      <c r="J127" s="50">
        <v>0.05</v>
      </c>
      <c r="K127" s="50">
        <v>0.18</v>
      </c>
      <c r="L127" s="50">
        <v>46.8</v>
      </c>
      <c r="M127" s="231">
        <v>102.6</v>
      </c>
      <c r="N127" s="50">
        <v>34.200000000000003</v>
      </c>
      <c r="O127" s="388">
        <v>1.26</v>
      </c>
    </row>
    <row r="128" spans="1:15" ht="18.75" x14ac:dyDescent="0.3">
      <c r="A128" s="571"/>
      <c r="B128" s="61" t="s">
        <v>91</v>
      </c>
      <c r="C128" s="189"/>
      <c r="D128" s="119"/>
      <c r="E128" s="118"/>
      <c r="F128" s="119"/>
      <c r="G128" s="53"/>
      <c r="H128" s="53"/>
      <c r="I128" s="53"/>
      <c r="J128" s="53"/>
      <c r="K128" s="53"/>
      <c r="L128" s="53"/>
      <c r="M128" s="139"/>
      <c r="N128" s="53"/>
      <c r="O128" s="380"/>
    </row>
    <row r="129" spans="1:15" ht="18.75" x14ac:dyDescent="0.3">
      <c r="A129" s="571"/>
      <c r="B129" s="61" t="s">
        <v>92</v>
      </c>
      <c r="C129" s="189"/>
      <c r="D129" s="119"/>
      <c r="E129" s="118"/>
      <c r="F129" s="119"/>
      <c r="G129" s="53"/>
      <c r="H129" s="53"/>
      <c r="I129" s="53"/>
      <c r="J129" s="53"/>
      <c r="K129" s="53"/>
      <c r="L129" s="53"/>
      <c r="M129" s="139"/>
      <c r="N129" s="53"/>
      <c r="O129" s="380"/>
    </row>
    <row r="130" spans="1:15" ht="18.75" x14ac:dyDescent="0.3">
      <c r="A130" s="571"/>
      <c r="B130" s="61" t="s">
        <v>93</v>
      </c>
      <c r="C130" s="189"/>
      <c r="D130" s="119"/>
      <c r="E130" s="118"/>
      <c r="F130" s="119"/>
      <c r="G130" s="53"/>
      <c r="H130" s="53"/>
      <c r="I130" s="53"/>
      <c r="J130" s="53"/>
      <c r="K130" s="53"/>
      <c r="L130" s="53"/>
      <c r="M130" s="139"/>
      <c r="N130" s="53"/>
      <c r="O130" s="380"/>
    </row>
    <row r="131" spans="1:15" ht="18.75" x14ac:dyDescent="0.3">
      <c r="A131" s="571"/>
      <c r="B131" s="64" t="s">
        <v>31</v>
      </c>
      <c r="C131" s="190"/>
      <c r="D131" s="126"/>
      <c r="E131" s="125"/>
      <c r="F131" s="126"/>
      <c r="G131" s="56"/>
      <c r="H131" s="56"/>
      <c r="I131" s="56"/>
      <c r="J131" s="56"/>
      <c r="K131" s="56"/>
      <c r="L131" s="56"/>
      <c r="M131" s="142"/>
      <c r="N131" s="56"/>
      <c r="O131" s="384"/>
    </row>
    <row r="132" spans="1:15" ht="18.75" x14ac:dyDescent="0.3">
      <c r="A132" s="543">
        <v>507</v>
      </c>
      <c r="B132" s="130" t="s">
        <v>77</v>
      </c>
      <c r="C132" s="131">
        <v>200</v>
      </c>
      <c r="D132" s="10">
        <v>0.16</v>
      </c>
      <c r="E132" s="9">
        <v>0</v>
      </c>
      <c r="F132" s="10">
        <v>14.99</v>
      </c>
      <c r="G132" s="10">
        <v>60.64</v>
      </c>
      <c r="H132" s="280">
        <v>0.02</v>
      </c>
      <c r="I132" s="280">
        <v>4.3</v>
      </c>
      <c r="J132" s="280">
        <v>0</v>
      </c>
      <c r="K132" s="280">
        <v>0.2</v>
      </c>
      <c r="L132" s="280">
        <v>22</v>
      </c>
      <c r="M132" s="280">
        <v>16</v>
      </c>
      <c r="N132" s="280">
        <v>14</v>
      </c>
      <c r="O132" s="79">
        <v>1.1000000000000001</v>
      </c>
    </row>
    <row r="133" spans="1:15" ht="18.75" x14ac:dyDescent="0.25">
      <c r="A133" s="544"/>
      <c r="B133" s="132" t="s">
        <v>78</v>
      </c>
      <c r="C133" s="133"/>
      <c r="D133" s="14"/>
      <c r="E133" s="13"/>
      <c r="F133" s="14"/>
      <c r="G133" s="14"/>
      <c r="H133" s="280"/>
      <c r="I133" s="280"/>
      <c r="J133" s="280"/>
      <c r="K133" s="280"/>
      <c r="L133" s="280"/>
      <c r="M133" s="220"/>
      <c r="N133" s="280"/>
      <c r="O133" s="381"/>
    </row>
    <row r="134" spans="1:15" ht="18.75" x14ac:dyDescent="0.25">
      <c r="A134" s="544"/>
      <c r="B134" s="132" t="s">
        <v>79</v>
      </c>
      <c r="C134" s="133"/>
      <c r="D134" s="14"/>
      <c r="E134" s="13"/>
      <c r="F134" s="14"/>
      <c r="G134" s="14"/>
      <c r="H134" s="280"/>
      <c r="I134" s="280"/>
      <c r="J134" s="280"/>
      <c r="K134" s="280"/>
      <c r="L134" s="280"/>
      <c r="M134" s="220"/>
      <c r="N134" s="280"/>
      <c r="O134" s="381"/>
    </row>
    <row r="135" spans="1:15" ht="18.75" x14ac:dyDescent="0.3">
      <c r="A135" s="544"/>
      <c r="B135" s="137" t="s">
        <v>80</v>
      </c>
      <c r="C135" s="133"/>
      <c r="D135" s="14"/>
      <c r="E135" s="13"/>
      <c r="F135" s="14"/>
      <c r="G135" s="14"/>
      <c r="H135" s="281"/>
      <c r="I135" s="281"/>
      <c r="J135" s="281"/>
      <c r="K135" s="281"/>
      <c r="L135" s="281"/>
      <c r="M135" s="222"/>
      <c r="N135" s="281"/>
      <c r="O135" s="382"/>
    </row>
    <row r="136" spans="1:15" ht="18.75" x14ac:dyDescent="0.3">
      <c r="A136" s="467">
        <v>108</v>
      </c>
      <c r="B136" s="294" t="s">
        <v>21</v>
      </c>
      <c r="C136" s="248">
        <v>40</v>
      </c>
      <c r="D136" s="249">
        <v>1.54</v>
      </c>
      <c r="E136" s="204">
        <v>0.16</v>
      </c>
      <c r="F136" s="249">
        <v>10.050000000000001</v>
      </c>
      <c r="G136" s="204">
        <v>106</v>
      </c>
      <c r="H136" s="204">
        <v>0.04</v>
      </c>
      <c r="I136" s="204">
        <v>0</v>
      </c>
      <c r="J136" s="204">
        <v>0</v>
      </c>
      <c r="K136" s="204">
        <v>0.44</v>
      </c>
      <c r="L136" s="204">
        <v>8</v>
      </c>
      <c r="M136" s="204">
        <v>26</v>
      </c>
      <c r="N136" s="204">
        <v>5.6</v>
      </c>
      <c r="O136" s="390">
        <v>0.44</v>
      </c>
    </row>
    <row r="137" spans="1:15" ht="18.75" x14ac:dyDescent="0.3">
      <c r="A137" s="467">
        <v>109</v>
      </c>
      <c r="B137" s="294" t="s">
        <v>119</v>
      </c>
      <c r="C137" s="68">
        <v>40</v>
      </c>
      <c r="D137" s="69">
        <v>0.8</v>
      </c>
      <c r="E137" s="69">
        <v>0.32</v>
      </c>
      <c r="F137" s="69">
        <v>5.6</v>
      </c>
      <c r="G137" s="70">
        <v>89.6</v>
      </c>
      <c r="H137" s="70">
        <v>7.0000000000000007E-2</v>
      </c>
      <c r="I137" s="70">
        <v>0</v>
      </c>
      <c r="J137" s="70">
        <v>0</v>
      </c>
      <c r="K137" s="70">
        <v>0.56000000000000005</v>
      </c>
      <c r="L137" s="70">
        <v>14</v>
      </c>
      <c r="M137" s="70">
        <v>63.2</v>
      </c>
      <c r="N137" s="70">
        <v>18.8</v>
      </c>
      <c r="O137" s="400">
        <v>1.56</v>
      </c>
    </row>
    <row r="138" spans="1:15" ht="18.75" x14ac:dyDescent="0.3">
      <c r="A138" s="523" t="s">
        <v>36</v>
      </c>
      <c r="B138" s="524"/>
      <c r="C138" s="144">
        <f t="shared" ref="C138:O138" si="6">SUM(C111:C137)</f>
        <v>810</v>
      </c>
      <c r="D138" s="35">
        <f t="shared" si="6"/>
        <v>29.160000000000004</v>
      </c>
      <c r="E138" s="35">
        <f t="shared" si="6"/>
        <v>36.549999999999997</v>
      </c>
      <c r="F138" s="35">
        <f t="shared" si="6"/>
        <v>105.27</v>
      </c>
      <c r="G138" s="35">
        <f t="shared" si="6"/>
        <v>884.3900000000001</v>
      </c>
      <c r="H138" s="35">
        <f t="shared" si="6"/>
        <v>0.47</v>
      </c>
      <c r="I138" s="35">
        <f t="shared" si="6"/>
        <v>18.09</v>
      </c>
      <c r="J138" s="35">
        <f t="shared" si="6"/>
        <v>0.09</v>
      </c>
      <c r="K138" s="35">
        <f t="shared" si="6"/>
        <v>4.2300000000000004</v>
      </c>
      <c r="L138" s="35">
        <f t="shared" si="6"/>
        <v>145.30000000000001</v>
      </c>
      <c r="M138" s="35">
        <f t="shared" si="6"/>
        <v>455.8</v>
      </c>
      <c r="N138" s="35">
        <f t="shared" si="6"/>
        <v>124.85</v>
      </c>
      <c r="O138" s="391">
        <f t="shared" si="6"/>
        <v>8.08</v>
      </c>
    </row>
    <row r="139" spans="1:15" ht="18.75" x14ac:dyDescent="0.3">
      <c r="A139" s="525" t="s">
        <v>37</v>
      </c>
      <c r="B139" s="526"/>
      <c r="C139" s="144">
        <f>SUM(C108+C138)</f>
        <v>1430</v>
      </c>
      <c r="D139" s="35">
        <f>SUM(D108+D138)</f>
        <v>60.370000000000005</v>
      </c>
      <c r="E139" s="35">
        <f>SUM(E108+E138)</f>
        <v>48.86</v>
      </c>
      <c r="F139" s="35">
        <f>SUM(F108+F138)</f>
        <v>158.13</v>
      </c>
      <c r="G139" s="35">
        <f>SUM(G108+G138)</f>
        <v>1419.1200000000001</v>
      </c>
      <c r="H139" s="35">
        <v>0.57999999999999996</v>
      </c>
      <c r="I139" s="35">
        <v>18.690000000000001</v>
      </c>
      <c r="J139" s="35">
        <v>0.28999999999999998</v>
      </c>
      <c r="K139" s="35">
        <v>5.32</v>
      </c>
      <c r="L139" s="35">
        <v>462.3</v>
      </c>
      <c r="M139" s="35">
        <v>843.9</v>
      </c>
      <c r="N139" s="35">
        <v>174.65</v>
      </c>
      <c r="O139" s="391">
        <v>10.27</v>
      </c>
    </row>
    <row r="140" spans="1:15" x14ac:dyDescent="0.25">
      <c r="G140" s="30"/>
      <c r="H140" s="30"/>
      <c r="I140" s="30"/>
      <c r="J140" s="30"/>
      <c r="K140" s="30"/>
      <c r="L140" s="30"/>
      <c r="M140" s="30"/>
      <c r="N140" s="30"/>
    </row>
    <row r="142" spans="1:15" ht="18.75" x14ac:dyDescent="0.25">
      <c r="A142" s="164"/>
      <c r="B142" s="164"/>
      <c r="C142" s="165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</row>
  </sheetData>
  <mergeCells count="35">
    <mergeCell ref="H88:K89"/>
    <mergeCell ref="L88:O89"/>
    <mergeCell ref="H6:K7"/>
    <mergeCell ref="L6:O7"/>
    <mergeCell ref="A58:B58"/>
    <mergeCell ref="A59:B59"/>
    <mergeCell ref="A80:B80"/>
    <mergeCell ref="A81:B81"/>
    <mergeCell ref="A39:A46"/>
    <mergeCell ref="A47:A51"/>
    <mergeCell ref="A52:A55"/>
    <mergeCell ref="A63:A74"/>
    <mergeCell ref="C6:C8"/>
    <mergeCell ref="C88:C90"/>
    <mergeCell ref="G6:G8"/>
    <mergeCell ref="G88:G90"/>
    <mergeCell ref="D6:F7"/>
    <mergeCell ref="D88:F89"/>
    <mergeCell ref="A88:A90"/>
    <mergeCell ref="A91:A102"/>
    <mergeCell ref="A103:A106"/>
    <mergeCell ref="A111:A119"/>
    <mergeCell ref="A108:B108"/>
    <mergeCell ref="B88:B90"/>
    <mergeCell ref="A6:A8"/>
    <mergeCell ref="A9:A20"/>
    <mergeCell ref="A21:A24"/>
    <mergeCell ref="A30:A38"/>
    <mergeCell ref="A26:B26"/>
    <mergeCell ref="B6:B8"/>
    <mergeCell ref="A138:B138"/>
    <mergeCell ref="A139:B139"/>
    <mergeCell ref="A120:A126"/>
    <mergeCell ref="A127:A131"/>
    <mergeCell ref="A132:A135"/>
  </mergeCells>
  <pageMargins left="0.19685039370078741" right="0.19685039370078741" top="0.39370078740157483" bottom="0.19685039370078741" header="0.11811023622047245" footer="0.11811023622047245"/>
  <pageSetup paperSize="9" scale="48" fitToHeight="0" orientation="portrait" horizontalDpi="180" verticalDpi="180" r:id="rId1"/>
  <rowBreaks count="1" manualBreakCount="1">
    <brk id="8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view="pageBreakPreview" topLeftCell="A38" zoomScale="60" zoomScaleNormal="64" workbookViewId="0">
      <selection activeCell="L27" sqref="L27"/>
    </sheetView>
  </sheetViews>
  <sheetFormatPr defaultColWidth="9" defaultRowHeight="15" x14ac:dyDescent="0.25"/>
  <cols>
    <col min="1" max="1" width="9.5703125" customWidth="1"/>
    <col min="2" max="2" width="60.7109375" customWidth="1"/>
    <col min="3" max="3" width="11.28515625" customWidth="1"/>
    <col min="4" max="5" width="9.28515625" customWidth="1"/>
    <col min="6" max="6" width="9.42578125" customWidth="1"/>
    <col min="7" max="7" width="22.42578125" customWidth="1"/>
    <col min="8" max="8" width="12" customWidth="1"/>
    <col min="9" max="14" width="11.28515625" customWidth="1"/>
  </cols>
  <sheetData>
    <row r="1" spans="1:15" ht="18.75" x14ac:dyDescent="0.3">
      <c r="A1" s="1" t="s">
        <v>0</v>
      </c>
      <c r="B1" s="2"/>
      <c r="C1" s="36"/>
      <c r="D1" s="1"/>
      <c r="E1" s="2"/>
      <c r="F1" s="2"/>
      <c r="G1" s="36"/>
      <c r="H1" s="36"/>
      <c r="I1" s="36"/>
      <c r="J1" s="36"/>
      <c r="K1" s="36"/>
      <c r="L1" s="36"/>
      <c r="M1" s="36"/>
      <c r="N1" s="36"/>
      <c r="O1" s="36"/>
    </row>
    <row r="2" spans="1:15" ht="18.75" x14ac:dyDescent="0.3">
      <c r="A2" s="1" t="s">
        <v>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6"/>
    </row>
    <row r="3" spans="1:15" ht="18.75" x14ac:dyDescent="0.3">
      <c r="A3" s="3" t="s">
        <v>2</v>
      </c>
      <c r="B3" s="4"/>
      <c r="C3" s="5"/>
      <c r="D3" s="5"/>
      <c r="E3" s="36"/>
      <c r="F3" s="5"/>
      <c r="G3" s="5"/>
      <c r="H3" s="5"/>
      <c r="I3" s="5"/>
      <c r="J3" s="5"/>
      <c r="K3" s="5"/>
      <c r="L3" s="5"/>
      <c r="M3" s="5"/>
      <c r="N3" s="5"/>
      <c r="O3" s="36"/>
    </row>
    <row r="4" spans="1:15" ht="18.75" x14ac:dyDescent="0.3">
      <c r="A4" s="3"/>
      <c r="B4" s="4"/>
      <c r="C4" s="5"/>
      <c r="D4" s="5"/>
      <c r="E4" s="36"/>
      <c r="F4" s="5"/>
      <c r="G4" s="5"/>
      <c r="H4" s="5"/>
      <c r="I4" s="5"/>
      <c r="J4" s="5"/>
      <c r="K4" s="5"/>
      <c r="L4" s="5"/>
      <c r="M4" s="5"/>
      <c r="N4" s="5"/>
      <c r="O4" s="36"/>
    </row>
    <row r="5" spans="1:15" ht="18.75" x14ac:dyDescent="0.3">
      <c r="A5" s="3" t="s">
        <v>3</v>
      </c>
      <c r="B5" s="36"/>
      <c r="C5" s="5"/>
      <c r="D5" s="5"/>
      <c r="E5" s="36"/>
      <c r="F5" s="5"/>
      <c r="G5" s="5"/>
      <c r="H5" s="5"/>
      <c r="I5" s="5"/>
      <c r="J5" s="5"/>
      <c r="K5" s="5"/>
      <c r="L5" s="5"/>
      <c r="M5" s="5"/>
      <c r="N5" s="5"/>
      <c r="O5" s="36"/>
    </row>
    <row r="6" spans="1:15" x14ac:dyDescent="0.25">
      <c r="A6" s="535" t="s">
        <v>4</v>
      </c>
      <c r="B6" s="532" t="s">
        <v>5</v>
      </c>
      <c r="C6" s="559" t="s">
        <v>6</v>
      </c>
      <c r="D6" s="565" t="s">
        <v>7</v>
      </c>
      <c r="E6" s="566"/>
      <c r="F6" s="567"/>
      <c r="G6" s="562" t="s">
        <v>8</v>
      </c>
      <c r="H6" s="555" t="s">
        <v>272</v>
      </c>
      <c r="I6" s="556"/>
      <c r="J6" s="556"/>
      <c r="K6" s="556"/>
      <c r="L6" s="549" t="s">
        <v>273</v>
      </c>
      <c r="M6" s="550"/>
      <c r="N6" s="550"/>
      <c r="O6" s="550"/>
    </row>
    <row r="7" spans="1:15" ht="2.25" hidden="1" customHeight="1" x14ac:dyDescent="0.25">
      <c r="A7" s="535"/>
      <c r="B7" s="533"/>
      <c r="C7" s="560"/>
      <c r="D7" s="568"/>
      <c r="E7" s="569"/>
      <c r="F7" s="570"/>
      <c r="G7" s="563"/>
      <c r="H7" s="557"/>
      <c r="I7" s="558"/>
      <c r="J7" s="558"/>
      <c r="K7" s="558"/>
      <c r="L7" s="551"/>
      <c r="M7" s="552"/>
      <c r="N7" s="552"/>
      <c r="O7" s="552"/>
    </row>
    <row r="8" spans="1:15" ht="18.75" x14ac:dyDescent="0.3">
      <c r="A8" s="535"/>
      <c r="B8" s="534"/>
      <c r="C8" s="561"/>
      <c r="D8" s="7" t="s">
        <v>9</v>
      </c>
      <c r="E8" s="7" t="s">
        <v>10</v>
      </c>
      <c r="F8" s="7" t="s">
        <v>11</v>
      </c>
      <c r="G8" s="564"/>
      <c r="H8" s="332" t="s">
        <v>274</v>
      </c>
      <c r="I8" s="332" t="s">
        <v>275</v>
      </c>
      <c r="J8" s="332" t="s">
        <v>278</v>
      </c>
      <c r="K8" s="372" t="s">
        <v>279</v>
      </c>
      <c r="L8" s="332" t="s">
        <v>276</v>
      </c>
      <c r="M8" s="332" t="s">
        <v>280</v>
      </c>
      <c r="N8" s="367" t="s">
        <v>281</v>
      </c>
      <c r="O8" s="367" t="s">
        <v>277</v>
      </c>
    </row>
    <row r="9" spans="1:15" s="30" customFormat="1" ht="18.75" x14ac:dyDescent="0.3">
      <c r="A9" s="529">
        <v>260</v>
      </c>
      <c r="B9" s="156" t="s">
        <v>95</v>
      </c>
      <c r="C9" s="131">
        <v>200</v>
      </c>
      <c r="D9" s="10">
        <v>6.55</v>
      </c>
      <c r="E9" s="9">
        <v>8.33</v>
      </c>
      <c r="F9" s="10">
        <v>35.049999999999997</v>
      </c>
      <c r="G9" s="10">
        <v>241.11</v>
      </c>
      <c r="H9" s="279">
        <v>0.08</v>
      </c>
      <c r="I9" s="279">
        <v>1.35</v>
      </c>
      <c r="J9" s="279">
        <v>0.08</v>
      </c>
      <c r="K9" s="279">
        <v>0.2</v>
      </c>
      <c r="L9" s="279">
        <v>129.76</v>
      </c>
      <c r="M9" s="279">
        <v>143.91</v>
      </c>
      <c r="N9" s="279">
        <v>31.36</v>
      </c>
      <c r="O9" s="392">
        <v>0.56999999999999995</v>
      </c>
    </row>
    <row r="10" spans="1:15" ht="18.75" x14ac:dyDescent="0.3">
      <c r="A10" s="540"/>
      <c r="B10" s="137" t="s">
        <v>96</v>
      </c>
      <c r="C10" s="133"/>
      <c r="D10" s="14"/>
      <c r="E10" s="13"/>
      <c r="F10" s="14"/>
      <c r="G10" s="14"/>
      <c r="H10" s="280"/>
      <c r="I10" s="280"/>
      <c r="J10" s="280"/>
      <c r="K10" s="280"/>
      <c r="L10" s="280"/>
      <c r="M10" s="280"/>
      <c r="N10" s="280"/>
      <c r="O10" s="361"/>
    </row>
    <row r="11" spans="1:15" ht="18.75" x14ac:dyDescent="0.3">
      <c r="A11" s="540"/>
      <c r="B11" s="137" t="s">
        <v>97</v>
      </c>
      <c r="C11" s="133"/>
      <c r="D11" s="14"/>
      <c r="E11" s="13"/>
      <c r="F11" s="14"/>
      <c r="G11" s="14"/>
      <c r="H11" s="280"/>
      <c r="I11" s="280"/>
      <c r="J11" s="280"/>
      <c r="K11" s="280"/>
      <c r="L11" s="280"/>
      <c r="M11" s="280"/>
      <c r="N11" s="280"/>
      <c r="O11" s="361"/>
    </row>
    <row r="12" spans="1:15" ht="18.75" x14ac:dyDescent="0.3">
      <c r="A12" s="540"/>
      <c r="B12" s="137" t="s">
        <v>98</v>
      </c>
      <c r="C12" s="133"/>
      <c r="D12" s="14"/>
      <c r="E12" s="13"/>
      <c r="F12" s="14"/>
      <c r="G12" s="14"/>
      <c r="H12" s="280"/>
      <c r="I12" s="280"/>
      <c r="J12" s="280"/>
      <c r="K12" s="280"/>
      <c r="L12" s="280"/>
      <c r="M12" s="280"/>
      <c r="N12" s="280"/>
      <c r="O12" s="361"/>
    </row>
    <row r="13" spans="1:15" ht="18.75" x14ac:dyDescent="0.3">
      <c r="A13" s="540"/>
      <c r="B13" s="137" t="s">
        <v>15</v>
      </c>
      <c r="C13" s="133"/>
      <c r="D13" s="14"/>
      <c r="E13" s="13"/>
      <c r="F13" s="14"/>
      <c r="G13" s="14"/>
      <c r="H13" s="280"/>
      <c r="I13" s="280"/>
      <c r="J13" s="280"/>
      <c r="K13" s="280"/>
      <c r="L13" s="280"/>
      <c r="M13" s="280"/>
      <c r="N13" s="280"/>
      <c r="O13" s="361"/>
    </row>
    <row r="14" spans="1:15" ht="18.75" x14ac:dyDescent="0.3">
      <c r="A14" s="540"/>
      <c r="B14" s="137" t="s">
        <v>16</v>
      </c>
      <c r="C14" s="133"/>
      <c r="D14" s="14"/>
      <c r="E14" s="13"/>
      <c r="F14" s="14"/>
      <c r="G14" s="42"/>
      <c r="H14" s="281"/>
      <c r="I14" s="281"/>
      <c r="J14" s="281"/>
      <c r="K14" s="281"/>
      <c r="L14" s="281"/>
      <c r="M14" s="281"/>
      <c r="N14" s="281"/>
      <c r="O14" s="363"/>
    </row>
    <row r="15" spans="1:15" ht="18.75" x14ac:dyDescent="0.3">
      <c r="A15" s="543">
        <v>494</v>
      </c>
      <c r="B15" s="104" t="s">
        <v>189</v>
      </c>
      <c r="C15" s="268">
        <v>200</v>
      </c>
      <c r="D15" s="10">
        <v>0.1</v>
      </c>
      <c r="E15" s="9">
        <v>0</v>
      </c>
      <c r="F15" s="10">
        <v>15.2</v>
      </c>
      <c r="G15" s="10">
        <v>61</v>
      </c>
      <c r="H15" s="279">
        <v>0</v>
      </c>
      <c r="I15" s="279">
        <v>2.8</v>
      </c>
      <c r="J15" s="279">
        <v>0</v>
      </c>
      <c r="K15" s="279">
        <v>0</v>
      </c>
      <c r="L15" s="279">
        <v>14.2</v>
      </c>
      <c r="M15" s="279">
        <v>4</v>
      </c>
      <c r="N15" s="279">
        <v>2</v>
      </c>
      <c r="O15" s="394">
        <v>0.4</v>
      </c>
    </row>
    <row r="16" spans="1:15" ht="18.75" x14ac:dyDescent="0.3">
      <c r="A16" s="544"/>
      <c r="B16" s="105" t="s">
        <v>190</v>
      </c>
      <c r="C16" s="106"/>
      <c r="D16" s="14"/>
      <c r="E16" s="13"/>
      <c r="F16" s="14"/>
      <c r="G16" s="14"/>
      <c r="H16" s="280"/>
      <c r="I16" s="280"/>
      <c r="J16" s="280"/>
      <c r="K16" s="280"/>
      <c r="L16" s="280"/>
      <c r="M16" s="280"/>
      <c r="N16" s="280"/>
      <c r="O16" s="362"/>
    </row>
    <row r="17" spans="1:15" ht="18.75" x14ac:dyDescent="0.3">
      <c r="A17" s="544"/>
      <c r="B17" s="105" t="s">
        <v>40</v>
      </c>
      <c r="C17" s="106"/>
      <c r="D17" s="14"/>
      <c r="E17" s="13"/>
      <c r="F17" s="14"/>
      <c r="G17" s="14"/>
      <c r="H17" s="280"/>
      <c r="I17" s="280"/>
      <c r="J17" s="280"/>
      <c r="K17" s="280"/>
      <c r="L17" s="280"/>
      <c r="M17" s="280"/>
      <c r="N17" s="280"/>
      <c r="O17" s="362"/>
    </row>
    <row r="18" spans="1:15" ht="18.75" x14ac:dyDescent="0.3">
      <c r="A18" s="581"/>
      <c r="B18" s="107" t="s">
        <v>191</v>
      </c>
      <c r="C18" s="267"/>
      <c r="D18" s="42"/>
      <c r="E18" s="41"/>
      <c r="F18" s="42"/>
      <c r="G18" s="42"/>
      <c r="H18" s="281"/>
      <c r="I18" s="281"/>
      <c r="J18" s="281"/>
      <c r="K18" s="281"/>
      <c r="L18" s="281"/>
      <c r="M18" s="281"/>
      <c r="N18" s="281"/>
      <c r="O18" s="393"/>
    </row>
    <row r="19" spans="1:15" ht="18.75" x14ac:dyDescent="0.25">
      <c r="A19" s="15">
        <v>108</v>
      </c>
      <c r="B19" s="16" t="s">
        <v>21</v>
      </c>
      <c r="C19" s="17">
        <v>60</v>
      </c>
      <c r="D19" s="18">
        <v>2.95</v>
      </c>
      <c r="E19" s="19">
        <v>0.9</v>
      </c>
      <c r="F19" s="18">
        <v>20.51</v>
      </c>
      <c r="G19" s="19">
        <v>159</v>
      </c>
      <c r="H19" s="19">
        <v>0.06</v>
      </c>
      <c r="I19" s="19">
        <v>0</v>
      </c>
      <c r="J19" s="19">
        <v>0</v>
      </c>
      <c r="K19" s="19">
        <v>0.66</v>
      </c>
      <c r="L19" s="19">
        <v>12</v>
      </c>
      <c r="M19" s="19">
        <v>39</v>
      </c>
      <c r="N19" s="19">
        <v>8.4</v>
      </c>
      <c r="O19" s="19">
        <v>0.66</v>
      </c>
    </row>
    <row r="20" spans="1:15" ht="18.75" x14ac:dyDescent="0.25">
      <c r="A20" s="200">
        <v>112</v>
      </c>
      <c r="B20" s="21" t="s">
        <v>22</v>
      </c>
      <c r="C20" s="22">
        <v>200</v>
      </c>
      <c r="D20" s="23">
        <v>0.5</v>
      </c>
      <c r="E20" s="23">
        <v>0</v>
      </c>
      <c r="F20" s="23">
        <v>15</v>
      </c>
      <c r="G20" s="19">
        <v>47</v>
      </c>
      <c r="H20" s="19">
        <v>0.06</v>
      </c>
      <c r="I20" s="19">
        <v>20</v>
      </c>
      <c r="J20" s="19">
        <v>0</v>
      </c>
      <c r="K20" s="19">
        <v>0.4</v>
      </c>
      <c r="L20" s="19">
        <v>32</v>
      </c>
      <c r="M20" s="19">
        <v>22</v>
      </c>
      <c r="N20" s="19">
        <v>18</v>
      </c>
      <c r="O20" s="19">
        <v>4.4000000000000004</v>
      </c>
    </row>
    <row r="21" spans="1:15" ht="18.75" x14ac:dyDescent="0.3">
      <c r="A21" s="520" t="s">
        <v>23</v>
      </c>
      <c r="B21" s="521"/>
      <c r="C21" s="44">
        <f>SUM(C9:C20)</f>
        <v>660</v>
      </c>
      <c r="D21" s="44">
        <f t="shared" ref="D21:O21" si="0">SUM(D9:D20)</f>
        <v>10.1</v>
      </c>
      <c r="E21" s="44">
        <f t="shared" si="0"/>
        <v>9.23</v>
      </c>
      <c r="F21" s="44">
        <f t="shared" si="0"/>
        <v>85.76</v>
      </c>
      <c r="G21" s="44">
        <f t="shared" si="0"/>
        <v>508.11</v>
      </c>
      <c r="H21" s="44">
        <f t="shared" si="0"/>
        <v>0.2</v>
      </c>
      <c r="I21" s="44">
        <f t="shared" si="0"/>
        <v>24.15</v>
      </c>
      <c r="J21" s="44">
        <f t="shared" si="0"/>
        <v>0.08</v>
      </c>
      <c r="K21" s="44">
        <f t="shared" si="0"/>
        <v>1.2600000000000002</v>
      </c>
      <c r="L21" s="44">
        <f t="shared" si="0"/>
        <v>187.95999999999998</v>
      </c>
      <c r="M21" s="44">
        <f t="shared" si="0"/>
        <v>208.91</v>
      </c>
      <c r="N21" s="44">
        <f t="shared" si="0"/>
        <v>59.76</v>
      </c>
      <c r="O21" s="44">
        <f t="shared" si="0"/>
        <v>6.03</v>
      </c>
    </row>
    <row r="22" spans="1:15" ht="18.75" x14ac:dyDescent="0.3">
      <c r="A22" s="45"/>
      <c r="B22" s="45"/>
      <c r="C22" s="25"/>
      <c r="D22" s="25"/>
      <c r="E22" s="25"/>
      <c r="F22" s="25"/>
      <c r="O22" s="36"/>
    </row>
    <row r="23" spans="1:15" ht="18.75" x14ac:dyDescent="0.3">
      <c r="A23" s="3" t="s">
        <v>24</v>
      </c>
      <c r="B23" s="36"/>
      <c r="C23" s="5"/>
      <c r="D23" s="5"/>
      <c r="E23" s="36"/>
      <c r="F23" s="3"/>
      <c r="G23" s="3"/>
      <c r="H23" s="3"/>
      <c r="I23" s="3"/>
      <c r="J23" s="3"/>
      <c r="K23" s="3"/>
      <c r="L23" s="3"/>
      <c r="M23" s="3"/>
      <c r="N23" s="3"/>
      <c r="O23" s="36"/>
    </row>
    <row r="24" spans="1:15" ht="18.75" x14ac:dyDescent="0.3">
      <c r="A24" s="565">
        <v>17</v>
      </c>
      <c r="B24" s="283" t="s">
        <v>62</v>
      </c>
      <c r="C24" s="419">
        <v>60</v>
      </c>
      <c r="D24" s="325">
        <v>0.42</v>
      </c>
      <c r="E24" s="325">
        <v>6.06</v>
      </c>
      <c r="F24" s="325">
        <v>1.2</v>
      </c>
      <c r="G24" s="208">
        <v>61</v>
      </c>
      <c r="H24" s="328">
        <v>0.01</v>
      </c>
      <c r="I24" s="328">
        <v>3</v>
      </c>
      <c r="J24" s="328">
        <v>0</v>
      </c>
      <c r="K24" s="328">
        <v>2.7</v>
      </c>
      <c r="L24" s="328">
        <v>10.8</v>
      </c>
      <c r="M24" s="328">
        <v>19.8</v>
      </c>
      <c r="N24" s="328">
        <v>7.8</v>
      </c>
      <c r="O24" s="389">
        <v>0.3</v>
      </c>
    </row>
    <row r="25" spans="1:15" ht="18.75" x14ac:dyDescent="0.3">
      <c r="A25" s="583"/>
      <c r="B25" s="79" t="s">
        <v>282</v>
      </c>
      <c r="C25" s="512"/>
      <c r="D25" s="326"/>
      <c r="E25" s="326"/>
      <c r="F25" s="326"/>
      <c r="G25" s="128"/>
      <c r="H25" s="128"/>
      <c r="I25" s="128"/>
      <c r="J25" s="128"/>
      <c r="K25" s="128"/>
      <c r="L25" s="128"/>
      <c r="M25" s="128"/>
      <c r="N25" s="128"/>
      <c r="O25" s="362"/>
    </row>
    <row r="26" spans="1:15" ht="18.75" x14ac:dyDescent="0.3">
      <c r="A26" s="568"/>
      <c r="B26" s="84" t="s">
        <v>283</v>
      </c>
      <c r="C26" s="513"/>
      <c r="D26" s="327"/>
      <c r="E26" s="327"/>
      <c r="F26" s="327"/>
      <c r="G26" s="129"/>
      <c r="H26" s="129"/>
      <c r="I26" s="129"/>
      <c r="J26" s="129"/>
      <c r="K26" s="129"/>
      <c r="L26" s="129"/>
      <c r="M26" s="129"/>
      <c r="N26" s="129"/>
      <c r="O26" s="393"/>
    </row>
    <row r="27" spans="1:15" ht="18.75" x14ac:dyDescent="0.3">
      <c r="A27" s="572">
        <v>128</v>
      </c>
      <c r="B27" s="300" t="s">
        <v>102</v>
      </c>
      <c r="C27" s="183">
        <v>200</v>
      </c>
      <c r="D27" s="116">
        <v>1.52</v>
      </c>
      <c r="E27" s="115">
        <v>5.33</v>
      </c>
      <c r="F27" s="116">
        <v>8.65</v>
      </c>
      <c r="G27" s="116">
        <v>88.89</v>
      </c>
      <c r="H27" s="116">
        <v>0.03</v>
      </c>
      <c r="I27" s="116">
        <v>8.24</v>
      </c>
      <c r="J27" s="116">
        <v>0</v>
      </c>
      <c r="K27" s="116">
        <v>1.92</v>
      </c>
      <c r="L27" s="116">
        <v>27.6</v>
      </c>
      <c r="M27" s="116">
        <v>42.4</v>
      </c>
      <c r="N27" s="116">
        <v>21</v>
      </c>
      <c r="O27" s="389">
        <v>0.96</v>
      </c>
    </row>
    <row r="28" spans="1:15" ht="18.75" x14ac:dyDescent="0.3">
      <c r="A28" s="573"/>
      <c r="B28" s="61" t="s">
        <v>103</v>
      </c>
      <c r="C28" s="189"/>
      <c r="D28" s="119"/>
      <c r="E28" s="118"/>
      <c r="F28" s="119"/>
      <c r="G28" s="119"/>
      <c r="H28" s="119"/>
      <c r="I28" s="119"/>
      <c r="J28" s="119"/>
      <c r="K28" s="119"/>
      <c r="L28" s="119"/>
      <c r="M28" s="119"/>
      <c r="N28" s="119"/>
      <c r="O28" s="362"/>
    </row>
    <row r="29" spans="1:15" ht="18.75" x14ac:dyDescent="0.3">
      <c r="A29" s="573"/>
      <c r="B29" s="61" t="s">
        <v>104</v>
      </c>
      <c r="C29" s="189"/>
      <c r="D29" s="119"/>
      <c r="E29" s="118"/>
      <c r="F29" s="119"/>
      <c r="G29" s="119"/>
      <c r="H29" s="119"/>
      <c r="I29" s="119"/>
      <c r="J29" s="119"/>
      <c r="K29" s="119"/>
      <c r="L29" s="119"/>
      <c r="M29" s="119"/>
      <c r="N29" s="119"/>
      <c r="O29" s="362"/>
    </row>
    <row r="30" spans="1:15" ht="18.75" x14ac:dyDescent="0.3">
      <c r="A30" s="573"/>
      <c r="B30" s="61" t="s">
        <v>105</v>
      </c>
      <c r="C30" s="189"/>
      <c r="D30" s="119"/>
      <c r="E30" s="118"/>
      <c r="F30" s="119"/>
      <c r="G30" s="119"/>
      <c r="H30" s="119"/>
      <c r="I30" s="119"/>
      <c r="J30" s="119"/>
      <c r="K30" s="119"/>
      <c r="L30" s="119"/>
      <c r="M30" s="119"/>
      <c r="N30" s="119"/>
      <c r="O30" s="362"/>
    </row>
    <row r="31" spans="1:15" ht="18.75" x14ac:dyDescent="0.3">
      <c r="A31" s="573"/>
      <c r="B31" s="61" t="s">
        <v>106</v>
      </c>
      <c r="C31" s="189"/>
      <c r="D31" s="119"/>
      <c r="E31" s="118"/>
      <c r="F31" s="119"/>
      <c r="G31" s="119"/>
      <c r="H31" s="119"/>
      <c r="I31" s="119"/>
      <c r="J31" s="119"/>
      <c r="K31" s="119"/>
      <c r="L31" s="119"/>
      <c r="M31" s="119"/>
      <c r="N31" s="119"/>
      <c r="O31" s="362"/>
    </row>
    <row r="32" spans="1:15" ht="18.75" x14ac:dyDescent="0.3">
      <c r="A32" s="573"/>
      <c r="B32" s="61" t="s">
        <v>107</v>
      </c>
      <c r="C32" s="189"/>
      <c r="D32" s="119"/>
      <c r="E32" s="118"/>
      <c r="F32" s="119"/>
      <c r="G32" s="119"/>
      <c r="H32" s="119"/>
      <c r="I32" s="119"/>
      <c r="J32" s="119"/>
      <c r="K32" s="119"/>
      <c r="L32" s="119"/>
      <c r="M32" s="119"/>
      <c r="N32" s="119"/>
      <c r="O32" s="362"/>
    </row>
    <row r="33" spans="1:15" ht="18.75" x14ac:dyDescent="0.3">
      <c r="A33" s="573"/>
      <c r="B33" s="61" t="s">
        <v>66</v>
      </c>
      <c r="C33" s="189"/>
      <c r="D33" s="119"/>
      <c r="E33" s="118"/>
      <c r="F33" s="119"/>
      <c r="G33" s="119"/>
      <c r="H33" s="119"/>
      <c r="I33" s="119"/>
      <c r="J33" s="119"/>
      <c r="K33" s="119"/>
      <c r="L33" s="119"/>
      <c r="M33" s="119"/>
      <c r="N33" s="119"/>
      <c r="O33" s="361"/>
    </row>
    <row r="34" spans="1:15" ht="18.75" x14ac:dyDescent="0.3">
      <c r="A34" s="573"/>
      <c r="B34" s="61" t="s">
        <v>108</v>
      </c>
      <c r="C34" s="189"/>
      <c r="D34" s="119"/>
      <c r="E34" s="118"/>
      <c r="F34" s="119"/>
      <c r="G34" s="119"/>
      <c r="H34" s="119"/>
      <c r="I34" s="119"/>
      <c r="J34" s="119"/>
      <c r="K34" s="119"/>
      <c r="L34" s="119"/>
      <c r="M34" s="119"/>
      <c r="N34" s="119"/>
      <c r="O34" s="361"/>
    </row>
    <row r="35" spans="1:15" ht="18.75" x14ac:dyDescent="0.3">
      <c r="A35" s="573"/>
      <c r="B35" s="61" t="s">
        <v>109</v>
      </c>
      <c r="C35" s="189"/>
      <c r="D35" s="119"/>
      <c r="E35" s="118"/>
      <c r="F35" s="119"/>
      <c r="G35" s="119"/>
      <c r="H35" s="119"/>
      <c r="I35" s="119"/>
      <c r="J35" s="119"/>
      <c r="K35" s="119"/>
      <c r="L35" s="119"/>
      <c r="M35" s="119"/>
      <c r="N35" s="119"/>
      <c r="O35" s="361"/>
    </row>
    <row r="36" spans="1:15" ht="18.75" x14ac:dyDescent="0.3">
      <c r="A36" s="573"/>
      <c r="B36" s="61" t="s">
        <v>110</v>
      </c>
      <c r="C36" s="189"/>
      <c r="D36" s="119"/>
      <c r="E36" s="118"/>
      <c r="F36" s="119"/>
      <c r="G36" s="119"/>
      <c r="H36" s="119"/>
      <c r="I36" s="119"/>
      <c r="J36" s="119"/>
      <c r="K36" s="119"/>
      <c r="L36" s="119"/>
      <c r="M36" s="119"/>
      <c r="N36" s="119"/>
      <c r="O36" s="361"/>
    </row>
    <row r="37" spans="1:15" ht="18.75" x14ac:dyDescent="0.3">
      <c r="A37" s="573"/>
      <c r="B37" s="61" t="s">
        <v>31</v>
      </c>
      <c r="C37" s="189"/>
      <c r="D37" s="119"/>
      <c r="E37" s="118"/>
      <c r="F37" s="119"/>
      <c r="G37" s="119"/>
      <c r="H37" s="119"/>
      <c r="I37" s="119"/>
      <c r="J37" s="119"/>
      <c r="K37" s="119"/>
      <c r="L37" s="119"/>
      <c r="M37" s="119"/>
      <c r="N37" s="119"/>
      <c r="O37" s="361"/>
    </row>
    <row r="38" spans="1:15" ht="18.75" x14ac:dyDescent="0.3">
      <c r="A38" s="573"/>
      <c r="B38" s="64" t="s">
        <v>69</v>
      </c>
      <c r="C38" s="189"/>
      <c r="D38" s="119"/>
      <c r="E38" s="118"/>
      <c r="F38" s="119"/>
      <c r="G38" s="119"/>
      <c r="H38" s="126"/>
      <c r="I38" s="126"/>
      <c r="J38" s="126"/>
      <c r="K38" s="126"/>
      <c r="L38" s="126"/>
      <c r="M38" s="126"/>
      <c r="N38" s="126"/>
      <c r="O38" s="363"/>
    </row>
    <row r="39" spans="1:15" ht="18.75" x14ac:dyDescent="0.3">
      <c r="A39" s="545">
        <v>412</v>
      </c>
      <c r="B39" s="282" t="s">
        <v>172</v>
      </c>
      <c r="C39" s="59">
        <v>90</v>
      </c>
      <c r="D39" s="60">
        <v>14.1</v>
      </c>
      <c r="E39" s="50">
        <v>16.010000000000002</v>
      </c>
      <c r="F39" s="60">
        <v>9.67</v>
      </c>
      <c r="G39" s="50">
        <v>239.26</v>
      </c>
      <c r="H39" s="50">
        <v>0.09</v>
      </c>
      <c r="I39" s="50">
        <v>0.77</v>
      </c>
      <c r="J39" s="50">
        <v>0.03</v>
      </c>
      <c r="K39" s="50">
        <v>0.38</v>
      </c>
      <c r="L39" s="50">
        <v>33.4</v>
      </c>
      <c r="M39" s="50">
        <v>84.85</v>
      </c>
      <c r="N39" s="50">
        <v>16.71</v>
      </c>
      <c r="O39" s="360">
        <v>1.02</v>
      </c>
    </row>
    <row r="40" spans="1:15" ht="18.75" x14ac:dyDescent="0.3">
      <c r="A40" s="582"/>
      <c r="B40" s="61" t="s">
        <v>173</v>
      </c>
      <c r="C40" s="189"/>
      <c r="D40" s="119"/>
      <c r="E40" s="118"/>
      <c r="F40" s="119"/>
      <c r="G40" s="53"/>
      <c r="H40" s="53"/>
      <c r="I40" s="53"/>
      <c r="J40" s="53"/>
      <c r="K40" s="53"/>
      <c r="L40" s="53"/>
      <c r="M40" s="53"/>
      <c r="N40" s="53"/>
      <c r="O40" s="361"/>
    </row>
    <row r="41" spans="1:15" ht="18.75" x14ac:dyDescent="0.3">
      <c r="A41" s="582"/>
      <c r="B41" s="61" t="s">
        <v>174</v>
      </c>
      <c r="C41" s="189"/>
      <c r="D41" s="119"/>
      <c r="E41" s="118"/>
      <c r="F41" s="119"/>
      <c r="G41" s="53"/>
      <c r="H41" s="53"/>
      <c r="I41" s="53"/>
      <c r="J41" s="53"/>
      <c r="K41" s="53"/>
      <c r="L41" s="53"/>
      <c r="M41" s="53"/>
      <c r="N41" s="53"/>
      <c r="O41" s="361"/>
    </row>
    <row r="42" spans="1:15" ht="18.75" x14ac:dyDescent="0.3">
      <c r="A42" s="582"/>
      <c r="B42" s="61" t="s">
        <v>48</v>
      </c>
      <c r="C42" s="189"/>
      <c r="D42" s="119"/>
      <c r="E42" s="118"/>
      <c r="F42" s="119"/>
      <c r="G42" s="53"/>
      <c r="H42" s="53"/>
      <c r="I42" s="53"/>
      <c r="J42" s="53"/>
      <c r="K42" s="53"/>
      <c r="L42" s="53"/>
      <c r="M42" s="53"/>
      <c r="N42" s="53"/>
      <c r="O42" s="361"/>
    </row>
    <row r="43" spans="1:15" ht="18.75" x14ac:dyDescent="0.3">
      <c r="A43" s="582"/>
      <c r="B43" s="61" t="s">
        <v>175</v>
      </c>
      <c r="C43" s="189"/>
      <c r="D43" s="119"/>
      <c r="E43" s="118"/>
      <c r="F43" s="119"/>
      <c r="G43" s="53"/>
      <c r="H43" s="56"/>
      <c r="I43" s="56"/>
      <c r="J43" s="56"/>
      <c r="K43" s="56"/>
      <c r="L43" s="56"/>
      <c r="M43" s="56"/>
      <c r="N43" s="56"/>
      <c r="O43" s="363"/>
    </row>
    <row r="44" spans="1:15" ht="2.25" customHeight="1" x14ac:dyDescent="0.3">
      <c r="A44" s="582"/>
      <c r="B44" s="61"/>
      <c r="C44" s="189"/>
      <c r="D44" s="119"/>
      <c r="E44" s="118"/>
      <c r="F44" s="119"/>
      <c r="G44" s="53"/>
      <c r="H44" s="53"/>
      <c r="I44" s="53"/>
      <c r="J44" s="53"/>
      <c r="K44" s="53"/>
      <c r="L44" s="53"/>
      <c r="M44" s="53"/>
      <c r="N44" s="53"/>
      <c r="O44" s="361"/>
    </row>
    <row r="45" spans="1:15" ht="18.75" hidden="1" x14ac:dyDescent="0.3">
      <c r="A45" s="582"/>
      <c r="B45" s="61"/>
      <c r="C45" s="189"/>
      <c r="D45" s="119"/>
      <c r="E45" s="118"/>
      <c r="F45" s="119"/>
      <c r="G45" s="53"/>
      <c r="H45" s="53"/>
      <c r="I45" s="53"/>
      <c r="J45" s="53"/>
      <c r="K45" s="53"/>
      <c r="L45" s="53"/>
      <c r="M45" s="53"/>
      <c r="N45" s="53"/>
      <c r="O45" s="362"/>
    </row>
    <row r="46" spans="1:15" ht="18.75" x14ac:dyDescent="0.3">
      <c r="A46" s="572">
        <v>414</v>
      </c>
      <c r="B46" s="282" t="s">
        <v>117</v>
      </c>
      <c r="C46" s="154">
        <v>150</v>
      </c>
      <c r="D46" s="116">
        <v>3.88</v>
      </c>
      <c r="E46" s="115">
        <v>5.08</v>
      </c>
      <c r="F46" s="116">
        <v>40.270000000000003</v>
      </c>
      <c r="G46" s="50">
        <v>225.18</v>
      </c>
      <c r="H46" s="53">
        <v>0.02</v>
      </c>
      <c r="I46" s="53">
        <v>0</v>
      </c>
      <c r="J46" s="53">
        <v>0.04</v>
      </c>
      <c r="K46" s="53">
        <v>0.28000000000000003</v>
      </c>
      <c r="L46" s="53">
        <v>5.0999999999999996</v>
      </c>
      <c r="M46" s="53">
        <v>70.8</v>
      </c>
      <c r="N46" s="53">
        <v>22.8</v>
      </c>
      <c r="O46" s="399">
        <v>0.52</v>
      </c>
    </row>
    <row r="47" spans="1:15" ht="18.75" x14ac:dyDescent="0.3">
      <c r="A47" s="536"/>
      <c r="B47" s="61" t="s">
        <v>118</v>
      </c>
      <c r="C47" s="159"/>
      <c r="D47" s="148"/>
      <c r="E47" s="72"/>
      <c r="F47" s="148"/>
      <c r="G47" s="149"/>
      <c r="H47" s="149"/>
      <c r="I47" s="149"/>
      <c r="J47" s="149"/>
      <c r="K47" s="149"/>
      <c r="L47" s="149"/>
      <c r="M47" s="149"/>
      <c r="N47" s="149"/>
      <c r="O47" s="362"/>
    </row>
    <row r="48" spans="1:15" ht="18.75" x14ac:dyDescent="0.3">
      <c r="A48" s="536"/>
      <c r="B48" s="61" t="s">
        <v>34</v>
      </c>
      <c r="C48" s="159"/>
      <c r="D48" s="148"/>
      <c r="E48" s="72"/>
      <c r="F48" s="148"/>
      <c r="G48" s="149"/>
      <c r="H48" s="149"/>
      <c r="I48" s="149"/>
      <c r="J48" s="149"/>
      <c r="K48" s="149"/>
      <c r="L48" s="149"/>
      <c r="M48" s="149"/>
      <c r="N48" s="149"/>
      <c r="O48" s="362"/>
    </row>
    <row r="49" spans="1:15" ht="18.75" x14ac:dyDescent="0.3">
      <c r="A49" s="580"/>
      <c r="B49" s="64" t="s">
        <v>31</v>
      </c>
      <c r="C49" s="160"/>
      <c r="D49" s="152"/>
      <c r="E49" s="151"/>
      <c r="F49" s="152"/>
      <c r="G49" s="153"/>
      <c r="H49" s="153"/>
      <c r="I49" s="153"/>
      <c r="J49" s="153"/>
      <c r="K49" s="153"/>
      <c r="L49" s="153"/>
      <c r="M49" s="153"/>
      <c r="N49" s="153"/>
      <c r="O49" s="393"/>
    </row>
    <row r="50" spans="1:15" ht="18.75" x14ac:dyDescent="0.25">
      <c r="A50" s="83">
        <v>518</v>
      </c>
      <c r="B50" s="298" t="s">
        <v>35</v>
      </c>
      <c r="C50" s="96">
        <v>200</v>
      </c>
      <c r="D50" s="96">
        <v>1.4</v>
      </c>
      <c r="E50" s="97">
        <v>0</v>
      </c>
      <c r="F50" s="223">
        <v>25.6</v>
      </c>
      <c r="G50" s="98">
        <v>84</v>
      </c>
      <c r="H50" s="97">
        <v>0.02</v>
      </c>
      <c r="I50" s="97">
        <v>4</v>
      </c>
      <c r="J50" s="97">
        <v>0</v>
      </c>
      <c r="K50" s="97">
        <v>0</v>
      </c>
      <c r="L50" s="97">
        <v>14</v>
      </c>
      <c r="M50" s="97">
        <v>0</v>
      </c>
      <c r="N50" s="97">
        <v>0</v>
      </c>
      <c r="O50" s="97">
        <v>2.8</v>
      </c>
    </row>
    <row r="51" spans="1:15" ht="18.75" x14ac:dyDescent="0.3">
      <c r="A51" s="244">
        <v>108</v>
      </c>
      <c r="B51" s="294" t="s">
        <v>21</v>
      </c>
      <c r="C51" s="248">
        <v>40</v>
      </c>
      <c r="D51" s="249">
        <v>1.54</v>
      </c>
      <c r="E51" s="204">
        <v>0.16</v>
      </c>
      <c r="F51" s="249">
        <v>10.050000000000001</v>
      </c>
      <c r="G51" s="204">
        <v>106</v>
      </c>
      <c r="H51" s="204">
        <v>0.04</v>
      </c>
      <c r="I51" s="204">
        <v>0</v>
      </c>
      <c r="J51" s="204">
        <v>0</v>
      </c>
      <c r="K51" s="204">
        <v>0.44</v>
      </c>
      <c r="L51" s="204">
        <v>8</v>
      </c>
      <c r="M51" s="204">
        <v>26</v>
      </c>
      <c r="N51" s="204">
        <v>5.6</v>
      </c>
      <c r="O51" s="390">
        <v>0.44</v>
      </c>
    </row>
    <row r="52" spans="1:15" ht="18.75" x14ac:dyDescent="0.3">
      <c r="A52" s="244">
        <v>109</v>
      </c>
      <c r="B52" s="294" t="s">
        <v>119</v>
      </c>
      <c r="C52" s="68">
        <v>40</v>
      </c>
      <c r="D52" s="69">
        <v>0.8</v>
      </c>
      <c r="E52" s="69">
        <v>0.32</v>
      </c>
      <c r="F52" s="69">
        <v>5.6</v>
      </c>
      <c r="G52" s="70">
        <v>89.6</v>
      </c>
      <c r="H52" s="70">
        <v>7.0000000000000007E-2</v>
      </c>
      <c r="I52" s="70">
        <v>0</v>
      </c>
      <c r="J52" s="70">
        <v>0</v>
      </c>
      <c r="K52" s="70">
        <v>0.56000000000000005</v>
      </c>
      <c r="L52" s="70">
        <v>14</v>
      </c>
      <c r="M52" s="70">
        <v>63.2</v>
      </c>
      <c r="N52" s="70">
        <v>18.8</v>
      </c>
      <c r="O52" s="400">
        <v>1.56</v>
      </c>
    </row>
    <row r="53" spans="1:15" ht="18.75" x14ac:dyDescent="0.25">
      <c r="A53" s="523" t="s">
        <v>36</v>
      </c>
      <c r="B53" s="524"/>
      <c r="C53" s="144">
        <f>SUM(C24:C52)</f>
        <v>780</v>
      </c>
      <c r="D53" s="144">
        <f t="shared" ref="D53:O53" si="1">SUM(D24:D52)</f>
        <v>23.659999999999997</v>
      </c>
      <c r="E53" s="144">
        <f t="shared" si="1"/>
        <v>32.96</v>
      </c>
      <c r="F53" s="144">
        <f t="shared" si="1"/>
        <v>101.04</v>
      </c>
      <c r="G53" s="144">
        <f t="shared" si="1"/>
        <v>893.93</v>
      </c>
      <c r="H53" s="144">
        <f t="shared" si="1"/>
        <v>0.28000000000000003</v>
      </c>
      <c r="I53" s="144">
        <f t="shared" si="1"/>
        <v>16.009999999999998</v>
      </c>
      <c r="J53" s="144">
        <f t="shared" si="1"/>
        <v>7.0000000000000007E-2</v>
      </c>
      <c r="K53" s="144">
        <f t="shared" si="1"/>
        <v>6.2800000000000011</v>
      </c>
      <c r="L53" s="144">
        <f t="shared" si="1"/>
        <v>112.9</v>
      </c>
      <c r="M53" s="144">
        <f t="shared" si="1"/>
        <v>307.05</v>
      </c>
      <c r="N53" s="144">
        <f t="shared" si="1"/>
        <v>92.71</v>
      </c>
      <c r="O53" s="144">
        <f t="shared" si="1"/>
        <v>7.6</v>
      </c>
    </row>
    <row r="54" spans="1:15" ht="18.75" x14ac:dyDescent="0.25">
      <c r="A54" s="525" t="s">
        <v>37</v>
      </c>
      <c r="B54" s="526"/>
      <c r="C54" s="144">
        <f t="shared" ref="C54:O54" si="2">SUM(C21+C53)</f>
        <v>1440</v>
      </c>
      <c r="D54" s="144">
        <f t="shared" si="2"/>
        <v>33.76</v>
      </c>
      <c r="E54" s="144">
        <f t="shared" si="2"/>
        <v>42.19</v>
      </c>
      <c r="F54" s="144">
        <f t="shared" si="2"/>
        <v>186.8</v>
      </c>
      <c r="G54" s="144">
        <f t="shared" si="2"/>
        <v>1402.04</v>
      </c>
      <c r="H54" s="144">
        <f t="shared" si="2"/>
        <v>0.48000000000000004</v>
      </c>
      <c r="I54" s="144">
        <f t="shared" si="2"/>
        <v>40.159999999999997</v>
      </c>
      <c r="J54" s="144">
        <f t="shared" si="2"/>
        <v>0.15000000000000002</v>
      </c>
      <c r="K54" s="144">
        <f t="shared" si="2"/>
        <v>7.5400000000000009</v>
      </c>
      <c r="L54" s="144">
        <f t="shared" si="2"/>
        <v>300.86</v>
      </c>
      <c r="M54" s="144">
        <f t="shared" si="2"/>
        <v>515.96</v>
      </c>
      <c r="N54" s="144">
        <f t="shared" si="2"/>
        <v>152.47</v>
      </c>
      <c r="O54" s="144">
        <f t="shared" si="2"/>
        <v>13.629999999999999</v>
      </c>
    </row>
    <row r="55" spans="1:15" ht="18.75" x14ac:dyDescent="0.3">
      <c r="A55" s="134"/>
      <c r="B55" s="134"/>
      <c r="C55" s="165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401"/>
    </row>
    <row r="56" spans="1:15" ht="18.75" x14ac:dyDescent="0.3">
      <c r="A56" s="3" t="s">
        <v>38</v>
      </c>
      <c r="C56" s="72"/>
      <c r="D56" s="73"/>
      <c r="E56" s="73"/>
      <c r="F56" s="73"/>
      <c r="G56" s="28"/>
      <c r="H56" s="28"/>
      <c r="I56" s="28"/>
      <c r="J56" s="28"/>
      <c r="K56" s="28"/>
      <c r="L56" s="28"/>
      <c r="M56" s="28"/>
      <c r="N56" s="28"/>
      <c r="O56" s="401"/>
    </row>
    <row r="57" spans="1:15" ht="18.75" x14ac:dyDescent="0.3">
      <c r="A57" s="529">
        <v>260</v>
      </c>
      <c r="B57" s="156" t="s">
        <v>95</v>
      </c>
      <c r="C57" s="131">
        <v>150</v>
      </c>
      <c r="D57" s="279">
        <v>3.9</v>
      </c>
      <c r="E57" s="9">
        <v>8.74</v>
      </c>
      <c r="F57" s="279">
        <v>18.8</v>
      </c>
      <c r="G57" s="279">
        <v>169.65</v>
      </c>
      <c r="H57" s="279">
        <v>0.08</v>
      </c>
      <c r="I57" s="279">
        <v>1.35</v>
      </c>
      <c r="J57" s="279">
        <v>0.08</v>
      </c>
      <c r="K57" s="279">
        <v>0.2</v>
      </c>
      <c r="L57" s="279">
        <v>129.76</v>
      </c>
      <c r="M57" s="279">
        <v>143.91</v>
      </c>
      <c r="N57" s="279">
        <v>31.36</v>
      </c>
      <c r="O57" s="392">
        <v>0.56999999999999995</v>
      </c>
    </row>
    <row r="58" spans="1:15" ht="18.75" x14ac:dyDescent="0.3">
      <c r="A58" s="584"/>
      <c r="B58" s="137" t="s">
        <v>306</v>
      </c>
      <c r="C58" s="133"/>
      <c r="D58" s="280"/>
      <c r="E58" s="13"/>
      <c r="F58" s="280"/>
      <c r="G58" s="280"/>
      <c r="H58" s="280"/>
      <c r="I58" s="280"/>
      <c r="J58" s="280"/>
      <c r="K58" s="280"/>
      <c r="L58" s="280"/>
      <c r="M58" s="280"/>
      <c r="N58" s="280"/>
      <c r="O58" s="361"/>
    </row>
    <row r="59" spans="1:15" ht="18.75" x14ac:dyDescent="0.3">
      <c r="A59" s="584"/>
      <c r="B59" s="137" t="s">
        <v>307</v>
      </c>
      <c r="C59" s="133"/>
      <c r="D59" s="280"/>
      <c r="E59" s="13"/>
      <c r="F59" s="280"/>
      <c r="G59" s="280"/>
      <c r="H59" s="280"/>
      <c r="I59" s="280"/>
      <c r="J59" s="280"/>
      <c r="K59" s="280"/>
      <c r="L59" s="280"/>
      <c r="M59" s="280"/>
      <c r="N59" s="280"/>
      <c r="O59" s="361"/>
    </row>
    <row r="60" spans="1:15" ht="18.75" x14ac:dyDescent="0.3">
      <c r="A60" s="584"/>
      <c r="B60" s="137" t="s">
        <v>308</v>
      </c>
      <c r="C60" s="133"/>
      <c r="D60" s="280"/>
      <c r="E60" s="13"/>
      <c r="F60" s="280"/>
      <c r="G60" s="280"/>
      <c r="H60" s="280"/>
      <c r="I60" s="280"/>
      <c r="J60" s="280"/>
      <c r="K60" s="280"/>
      <c r="L60" s="280"/>
      <c r="M60" s="280"/>
      <c r="N60" s="280"/>
      <c r="O60" s="361"/>
    </row>
    <row r="61" spans="1:15" ht="18.75" x14ac:dyDescent="0.3">
      <c r="A61" s="584"/>
      <c r="B61" s="137" t="s">
        <v>15</v>
      </c>
      <c r="C61" s="133"/>
      <c r="D61" s="280"/>
      <c r="E61" s="13"/>
      <c r="F61" s="280"/>
      <c r="G61" s="280"/>
      <c r="H61" s="280"/>
      <c r="I61" s="280"/>
      <c r="J61" s="280"/>
      <c r="K61" s="280"/>
      <c r="L61" s="280"/>
      <c r="M61" s="280"/>
      <c r="N61" s="280"/>
      <c r="O61" s="361"/>
    </row>
    <row r="62" spans="1:15" ht="18.75" x14ac:dyDescent="0.3">
      <c r="A62" s="585"/>
      <c r="B62" s="137" t="s">
        <v>16</v>
      </c>
      <c r="C62" s="133"/>
      <c r="D62" s="280"/>
      <c r="E62" s="13"/>
      <c r="F62" s="280"/>
      <c r="G62" s="281"/>
      <c r="H62" s="281"/>
      <c r="I62" s="281"/>
      <c r="J62" s="281"/>
      <c r="K62" s="281"/>
      <c r="L62" s="281"/>
      <c r="M62" s="281"/>
      <c r="N62" s="281"/>
      <c r="O62" s="363"/>
    </row>
    <row r="63" spans="1:15" ht="18.75" x14ac:dyDescent="0.3">
      <c r="A63" s="529">
        <v>494</v>
      </c>
      <c r="B63" s="104" t="s">
        <v>189</v>
      </c>
      <c r="C63" s="475">
        <v>180</v>
      </c>
      <c r="D63" s="279">
        <v>0.09</v>
      </c>
      <c r="E63" s="9">
        <v>0</v>
      </c>
      <c r="F63" s="279">
        <v>13.68</v>
      </c>
      <c r="G63" s="279">
        <v>54.9</v>
      </c>
      <c r="H63" s="279">
        <v>0</v>
      </c>
      <c r="I63" s="279">
        <v>2.8</v>
      </c>
      <c r="J63" s="279">
        <v>0</v>
      </c>
      <c r="K63" s="279">
        <v>0</v>
      </c>
      <c r="L63" s="279">
        <v>14.2</v>
      </c>
      <c r="M63" s="279">
        <v>4</v>
      </c>
      <c r="N63" s="279">
        <v>2</v>
      </c>
      <c r="O63" s="394">
        <v>0.4</v>
      </c>
    </row>
    <row r="64" spans="1:15" ht="18.75" x14ac:dyDescent="0.3">
      <c r="A64" s="530"/>
      <c r="B64" s="105" t="s">
        <v>309</v>
      </c>
      <c r="C64" s="106"/>
      <c r="D64" s="280"/>
      <c r="E64" s="13"/>
      <c r="F64" s="280"/>
      <c r="G64" s="280"/>
      <c r="H64" s="280"/>
      <c r="I64" s="280"/>
      <c r="J64" s="280"/>
      <c r="K64" s="280"/>
      <c r="L64" s="280"/>
      <c r="M64" s="280"/>
      <c r="N64" s="280"/>
      <c r="O64" s="362"/>
    </row>
    <row r="65" spans="1:15" ht="18.75" x14ac:dyDescent="0.3">
      <c r="A65" s="530"/>
      <c r="B65" s="105" t="s">
        <v>310</v>
      </c>
      <c r="C65" s="106"/>
      <c r="D65" s="280"/>
      <c r="E65" s="13"/>
      <c r="F65" s="280"/>
      <c r="G65" s="280"/>
      <c r="H65" s="280"/>
      <c r="I65" s="280"/>
      <c r="J65" s="280"/>
      <c r="K65" s="280"/>
      <c r="L65" s="280"/>
      <c r="M65" s="280"/>
      <c r="N65" s="280"/>
      <c r="O65" s="362"/>
    </row>
    <row r="66" spans="1:15" ht="18.75" x14ac:dyDescent="0.3">
      <c r="A66" s="530"/>
      <c r="B66" s="105" t="s">
        <v>311</v>
      </c>
      <c r="C66" s="106"/>
      <c r="D66" s="280"/>
      <c r="E66" s="13"/>
      <c r="F66" s="280"/>
      <c r="G66" s="280"/>
      <c r="H66" s="280"/>
      <c r="I66" s="280"/>
      <c r="J66" s="280"/>
      <c r="K66" s="280"/>
      <c r="L66" s="280"/>
      <c r="M66" s="280"/>
      <c r="N66" s="280"/>
      <c r="O66" s="362"/>
    </row>
    <row r="67" spans="1:15" ht="18.75" x14ac:dyDescent="0.3">
      <c r="A67" s="530"/>
      <c r="B67" s="514" t="s">
        <v>312</v>
      </c>
      <c r="C67" s="515">
        <v>100</v>
      </c>
      <c r="D67" s="97">
        <v>0.4</v>
      </c>
      <c r="E67" s="97">
        <v>0.4</v>
      </c>
      <c r="F67" s="97">
        <v>9.8000000000000007</v>
      </c>
      <c r="G67" s="97">
        <v>47</v>
      </c>
      <c r="H67" s="97">
        <v>0.03</v>
      </c>
      <c r="I67" s="97">
        <v>10</v>
      </c>
      <c r="J67" s="97">
        <v>0</v>
      </c>
      <c r="K67" s="97">
        <v>0.2</v>
      </c>
      <c r="L67" s="97">
        <v>16</v>
      </c>
      <c r="M67" s="97">
        <v>11</v>
      </c>
      <c r="N67" s="97">
        <v>9</v>
      </c>
      <c r="O67" s="516">
        <v>2.2000000000000002</v>
      </c>
    </row>
    <row r="68" spans="1:15" ht="18.75" x14ac:dyDescent="0.3">
      <c r="A68" s="531"/>
      <c r="B68" s="490" t="s">
        <v>316</v>
      </c>
      <c r="C68" s="245">
        <v>20</v>
      </c>
      <c r="D68" s="246">
        <v>1.52</v>
      </c>
      <c r="E68" s="247">
        <v>0.16</v>
      </c>
      <c r="F68" s="246">
        <v>9.84</v>
      </c>
      <c r="G68" s="247">
        <v>47</v>
      </c>
      <c r="H68" s="247">
        <v>0.05</v>
      </c>
      <c r="I68" s="247">
        <v>0</v>
      </c>
      <c r="J68" s="247">
        <v>0</v>
      </c>
      <c r="K68" s="247">
        <v>0.55000000000000004</v>
      </c>
      <c r="L68" s="247">
        <v>10</v>
      </c>
      <c r="M68" s="247">
        <v>32.5</v>
      </c>
      <c r="N68" s="247">
        <v>7</v>
      </c>
      <c r="O68" s="84">
        <v>0.55000000000000004</v>
      </c>
    </row>
    <row r="69" spans="1:15" ht="18.75" x14ac:dyDescent="0.3">
      <c r="A69" s="527" t="s">
        <v>41</v>
      </c>
      <c r="B69" s="528"/>
      <c r="C69" s="90">
        <f>SUM(C57:C68)</f>
        <v>450</v>
      </c>
      <c r="D69" s="90">
        <f t="shared" ref="D69:O69" si="3">SUM(D57:D68)</f>
        <v>5.91</v>
      </c>
      <c r="E69" s="90">
        <f t="shared" si="3"/>
        <v>9.3000000000000007</v>
      </c>
      <c r="F69" s="90">
        <f t="shared" si="3"/>
        <v>52.120000000000005</v>
      </c>
      <c r="G69" s="90">
        <f t="shared" si="3"/>
        <v>318.55</v>
      </c>
      <c r="H69" s="90">
        <f t="shared" si="3"/>
        <v>0.16</v>
      </c>
      <c r="I69" s="90">
        <f t="shared" si="3"/>
        <v>14.15</v>
      </c>
      <c r="J69" s="90">
        <f t="shared" si="3"/>
        <v>0.08</v>
      </c>
      <c r="K69" s="90">
        <f t="shared" si="3"/>
        <v>0.95000000000000007</v>
      </c>
      <c r="L69" s="90">
        <f t="shared" si="3"/>
        <v>169.95999999999998</v>
      </c>
      <c r="M69" s="90">
        <f t="shared" si="3"/>
        <v>191.41</v>
      </c>
      <c r="N69" s="90">
        <f t="shared" si="3"/>
        <v>49.36</v>
      </c>
      <c r="O69" s="90">
        <f t="shared" si="3"/>
        <v>3.7199999999999998</v>
      </c>
    </row>
    <row r="70" spans="1:15" ht="18.75" x14ac:dyDescent="0.3">
      <c r="A70" s="527" t="s">
        <v>42</v>
      </c>
      <c r="B70" s="528"/>
      <c r="C70" s="90">
        <f t="shared" ref="C70:O70" si="4">SUM(C53+C69)</f>
        <v>1230</v>
      </c>
      <c r="D70" s="90">
        <f t="shared" si="4"/>
        <v>29.569999999999997</v>
      </c>
      <c r="E70" s="90">
        <f t="shared" si="4"/>
        <v>42.260000000000005</v>
      </c>
      <c r="F70" s="90">
        <f t="shared" si="4"/>
        <v>153.16000000000003</v>
      </c>
      <c r="G70" s="90">
        <f t="shared" si="4"/>
        <v>1212.48</v>
      </c>
      <c r="H70" s="90">
        <f t="shared" si="4"/>
        <v>0.44000000000000006</v>
      </c>
      <c r="I70" s="90">
        <f t="shared" si="4"/>
        <v>30.159999999999997</v>
      </c>
      <c r="J70" s="90">
        <f t="shared" si="4"/>
        <v>0.15000000000000002</v>
      </c>
      <c r="K70" s="90">
        <f t="shared" si="4"/>
        <v>7.2300000000000013</v>
      </c>
      <c r="L70" s="90">
        <f t="shared" si="4"/>
        <v>282.86</v>
      </c>
      <c r="M70" s="90">
        <f t="shared" si="4"/>
        <v>498.46000000000004</v>
      </c>
      <c r="N70" s="90">
        <f t="shared" si="4"/>
        <v>142.07</v>
      </c>
      <c r="O70" s="90">
        <f t="shared" si="4"/>
        <v>11.32</v>
      </c>
    </row>
    <row r="71" spans="1:15" ht="18.75" x14ac:dyDescent="0.3">
      <c r="A71" s="164"/>
      <c r="B71" s="164"/>
      <c r="C71" s="224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2"/>
    </row>
    <row r="72" spans="1:15" ht="18.75" x14ac:dyDescent="0.3">
      <c r="A72" s="1" t="s">
        <v>0</v>
      </c>
      <c r="B72" s="2"/>
      <c r="C72" s="36"/>
      <c r="D72" s="1"/>
      <c r="E72" s="2"/>
      <c r="F72" s="2"/>
      <c r="G72" s="46"/>
      <c r="H72" s="46"/>
      <c r="I72" s="46"/>
      <c r="J72" s="46"/>
      <c r="K72" s="46"/>
      <c r="L72" s="46"/>
      <c r="M72" s="46"/>
      <c r="N72" s="46"/>
      <c r="O72" s="2"/>
    </row>
    <row r="73" spans="1:15" ht="18.75" x14ac:dyDescent="0.3">
      <c r="A73" s="1" t="s">
        <v>94</v>
      </c>
      <c r="B73" s="2"/>
      <c r="C73" s="2"/>
      <c r="D73" s="2"/>
      <c r="E73" s="2"/>
      <c r="F73" s="2"/>
      <c r="G73" s="29"/>
      <c r="H73" s="29"/>
      <c r="I73" s="29"/>
      <c r="J73" s="29"/>
      <c r="K73" s="29"/>
      <c r="L73" s="29"/>
      <c r="M73" s="29"/>
      <c r="N73" s="29"/>
      <c r="O73" s="2"/>
    </row>
    <row r="74" spans="1:15" ht="18.75" x14ac:dyDescent="0.3">
      <c r="A74" s="3" t="s">
        <v>43</v>
      </c>
      <c r="B74" s="4"/>
      <c r="C74" s="5"/>
      <c r="D74" s="5"/>
      <c r="E74" s="36"/>
      <c r="F74" s="5"/>
      <c r="G74" s="33"/>
      <c r="H74" s="33"/>
      <c r="I74" s="33"/>
      <c r="J74" s="33"/>
      <c r="K74" s="33"/>
      <c r="L74" s="33"/>
      <c r="M74" s="33"/>
      <c r="N74" s="33"/>
      <c r="O74" s="2"/>
    </row>
    <row r="75" spans="1:15" ht="18.75" x14ac:dyDescent="0.3">
      <c r="A75" s="3"/>
      <c r="B75" s="4"/>
      <c r="C75" s="5"/>
      <c r="D75" s="5"/>
      <c r="E75" s="36"/>
      <c r="F75" s="5"/>
      <c r="G75" s="33"/>
      <c r="H75" s="33"/>
      <c r="I75" s="33"/>
      <c r="J75" s="33"/>
      <c r="K75" s="33"/>
      <c r="L75" s="33"/>
      <c r="M75" s="33"/>
      <c r="N75" s="33"/>
      <c r="O75" s="2"/>
    </row>
    <row r="76" spans="1:15" ht="18.75" x14ac:dyDescent="0.3">
      <c r="A76" s="3" t="s">
        <v>3</v>
      </c>
      <c r="B76" s="36"/>
      <c r="C76" s="5"/>
      <c r="D76" s="5"/>
      <c r="E76" s="36"/>
      <c r="F76" s="5"/>
      <c r="G76" s="33"/>
      <c r="H76" s="33"/>
      <c r="I76" s="33"/>
      <c r="J76" s="33"/>
      <c r="K76" s="33"/>
      <c r="L76" s="33"/>
      <c r="M76" s="33"/>
      <c r="N76" s="33"/>
      <c r="O76" s="2"/>
    </row>
    <row r="77" spans="1:15" x14ac:dyDescent="0.25">
      <c r="A77" s="535" t="s">
        <v>4</v>
      </c>
      <c r="B77" s="532" t="s">
        <v>5</v>
      </c>
      <c r="C77" s="559" t="s">
        <v>6</v>
      </c>
      <c r="D77" s="565" t="s">
        <v>7</v>
      </c>
      <c r="E77" s="566"/>
      <c r="F77" s="567"/>
      <c r="G77" s="562" t="s">
        <v>8</v>
      </c>
      <c r="H77" s="555" t="s">
        <v>272</v>
      </c>
      <c r="I77" s="556"/>
      <c r="J77" s="556"/>
      <c r="K77" s="556"/>
      <c r="L77" s="549" t="s">
        <v>273</v>
      </c>
      <c r="M77" s="550"/>
      <c r="N77" s="550"/>
      <c r="O77" s="550"/>
    </row>
    <row r="78" spans="1:15" x14ac:dyDescent="0.25">
      <c r="A78" s="535"/>
      <c r="B78" s="533"/>
      <c r="C78" s="560"/>
      <c r="D78" s="568"/>
      <c r="E78" s="569"/>
      <c r="F78" s="570"/>
      <c r="G78" s="563"/>
      <c r="H78" s="557"/>
      <c r="I78" s="558"/>
      <c r="J78" s="558"/>
      <c r="K78" s="558"/>
      <c r="L78" s="551"/>
      <c r="M78" s="552"/>
      <c r="N78" s="552"/>
      <c r="O78" s="552"/>
    </row>
    <row r="79" spans="1:15" ht="18.75" customHeight="1" x14ac:dyDescent="0.3">
      <c r="A79" s="535"/>
      <c r="B79" s="534"/>
      <c r="C79" s="561"/>
      <c r="D79" s="7" t="s">
        <v>9</v>
      </c>
      <c r="E79" s="7" t="s">
        <v>10</v>
      </c>
      <c r="F79" s="7" t="s">
        <v>11</v>
      </c>
      <c r="G79" s="564"/>
      <c r="H79" s="332" t="s">
        <v>274</v>
      </c>
      <c r="I79" s="332" t="s">
        <v>275</v>
      </c>
      <c r="J79" s="332" t="s">
        <v>278</v>
      </c>
      <c r="K79" s="372" t="s">
        <v>279</v>
      </c>
      <c r="L79" s="332" t="s">
        <v>276</v>
      </c>
      <c r="M79" s="332" t="s">
        <v>280</v>
      </c>
      <c r="N79" s="367" t="s">
        <v>281</v>
      </c>
      <c r="O79" s="367" t="s">
        <v>277</v>
      </c>
    </row>
    <row r="80" spans="1:15" ht="18.75" x14ac:dyDescent="0.3">
      <c r="A80" s="529">
        <v>260</v>
      </c>
      <c r="B80" s="156" t="s">
        <v>95</v>
      </c>
      <c r="C80" s="131">
        <v>205</v>
      </c>
      <c r="D80" s="10">
        <v>6.55</v>
      </c>
      <c r="E80" s="9">
        <v>8.33</v>
      </c>
      <c r="F80" s="10">
        <v>35.049999999999997</v>
      </c>
      <c r="G80" s="10">
        <v>241.11</v>
      </c>
      <c r="H80" s="279">
        <v>0.08</v>
      </c>
      <c r="I80" s="279">
        <v>1.35</v>
      </c>
      <c r="J80" s="279">
        <v>0.08</v>
      </c>
      <c r="K80" s="279">
        <v>0.2</v>
      </c>
      <c r="L80" s="279">
        <v>129.76</v>
      </c>
      <c r="M80" s="279">
        <v>143.91</v>
      </c>
      <c r="N80" s="279">
        <v>31.36</v>
      </c>
      <c r="O80" s="392">
        <v>0.56999999999999995</v>
      </c>
    </row>
    <row r="81" spans="1:15" ht="18.75" x14ac:dyDescent="0.3">
      <c r="A81" s="540"/>
      <c r="B81" s="137" t="s">
        <v>96</v>
      </c>
      <c r="C81" s="133"/>
      <c r="D81" s="14"/>
      <c r="E81" s="13"/>
      <c r="F81" s="14"/>
      <c r="G81" s="14"/>
      <c r="H81" s="280"/>
      <c r="I81" s="280"/>
      <c r="J81" s="280"/>
      <c r="K81" s="280"/>
      <c r="L81" s="280"/>
      <c r="M81" s="280"/>
      <c r="N81" s="280"/>
      <c r="O81" s="361"/>
    </row>
    <row r="82" spans="1:15" ht="18.75" x14ac:dyDescent="0.3">
      <c r="A82" s="540"/>
      <c r="B82" s="137" t="s">
        <v>97</v>
      </c>
      <c r="C82" s="133"/>
      <c r="D82" s="14"/>
      <c r="E82" s="13"/>
      <c r="F82" s="14"/>
      <c r="G82" s="14"/>
      <c r="H82" s="280"/>
      <c r="I82" s="280"/>
      <c r="J82" s="280"/>
      <c r="K82" s="280"/>
      <c r="L82" s="280"/>
      <c r="M82" s="280"/>
      <c r="N82" s="280"/>
      <c r="O82" s="361"/>
    </row>
    <row r="83" spans="1:15" ht="18.75" x14ac:dyDescent="0.3">
      <c r="A83" s="540"/>
      <c r="B83" s="137" t="s">
        <v>98</v>
      </c>
      <c r="C83" s="133"/>
      <c r="D83" s="14"/>
      <c r="E83" s="13"/>
      <c r="F83" s="14"/>
      <c r="G83" s="14"/>
      <c r="H83" s="280"/>
      <c r="I83" s="280"/>
      <c r="J83" s="280"/>
      <c r="K83" s="280"/>
      <c r="L83" s="280"/>
      <c r="M83" s="280"/>
      <c r="N83" s="280"/>
      <c r="O83" s="361"/>
    </row>
    <row r="84" spans="1:15" ht="18.75" x14ac:dyDescent="0.3">
      <c r="A84" s="540"/>
      <c r="B84" s="137" t="s">
        <v>15</v>
      </c>
      <c r="C84" s="133"/>
      <c r="D84" s="14"/>
      <c r="E84" s="13"/>
      <c r="F84" s="14"/>
      <c r="G84" s="14"/>
      <c r="H84" s="280"/>
      <c r="I84" s="280"/>
      <c r="J84" s="280"/>
      <c r="K84" s="280"/>
      <c r="L84" s="280"/>
      <c r="M84" s="280"/>
      <c r="N84" s="280"/>
      <c r="O84" s="361"/>
    </row>
    <row r="85" spans="1:15" ht="18.75" x14ac:dyDescent="0.3">
      <c r="A85" s="540"/>
      <c r="B85" s="137" t="s">
        <v>16</v>
      </c>
      <c r="C85" s="133"/>
      <c r="D85" s="14"/>
      <c r="E85" s="13"/>
      <c r="F85" s="14"/>
      <c r="G85" s="42"/>
      <c r="H85" s="281"/>
      <c r="I85" s="281"/>
      <c r="J85" s="281"/>
      <c r="K85" s="281"/>
      <c r="L85" s="281"/>
      <c r="M85" s="281"/>
      <c r="N85" s="281"/>
      <c r="O85" s="363"/>
    </row>
    <row r="86" spans="1:15" s="30" customFormat="1" ht="18.75" x14ac:dyDescent="0.3">
      <c r="A86" s="543">
        <v>494</v>
      </c>
      <c r="B86" s="104" t="s">
        <v>189</v>
      </c>
      <c r="C86" s="268">
        <v>200</v>
      </c>
      <c r="D86" s="10">
        <v>0.7</v>
      </c>
      <c r="E86" s="9">
        <v>0.01</v>
      </c>
      <c r="F86" s="10">
        <v>15.31</v>
      </c>
      <c r="G86" s="10">
        <v>61.62</v>
      </c>
      <c r="H86" s="279">
        <v>0</v>
      </c>
      <c r="I86" s="279">
        <v>2.8</v>
      </c>
      <c r="J86" s="279">
        <v>0</v>
      </c>
      <c r="K86" s="279">
        <v>0</v>
      </c>
      <c r="L86" s="279">
        <v>14.2</v>
      </c>
      <c r="M86" s="279">
        <v>4</v>
      </c>
      <c r="N86" s="279">
        <v>2</v>
      </c>
      <c r="O86" s="394">
        <v>0.4</v>
      </c>
    </row>
    <row r="87" spans="1:15" ht="18.75" x14ac:dyDescent="0.3">
      <c r="A87" s="544"/>
      <c r="B87" s="105" t="s">
        <v>190</v>
      </c>
      <c r="C87" s="106"/>
      <c r="D87" s="14"/>
      <c r="E87" s="13"/>
      <c r="F87" s="14"/>
      <c r="G87" s="14"/>
      <c r="H87" s="280"/>
      <c r="I87" s="280"/>
      <c r="J87" s="280"/>
      <c r="K87" s="280"/>
      <c r="L87" s="280"/>
      <c r="M87" s="280"/>
      <c r="N87" s="280"/>
      <c r="O87" s="362"/>
    </row>
    <row r="88" spans="1:15" ht="18.75" x14ac:dyDescent="0.3">
      <c r="A88" s="544"/>
      <c r="B88" s="105" t="s">
        <v>40</v>
      </c>
      <c r="C88" s="106"/>
      <c r="D88" s="14"/>
      <c r="E88" s="13"/>
      <c r="F88" s="14"/>
      <c r="G88" s="14"/>
      <c r="H88" s="280"/>
      <c r="I88" s="280"/>
      <c r="J88" s="280"/>
      <c r="K88" s="280"/>
      <c r="L88" s="280"/>
      <c r="M88" s="280"/>
      <c r="N88" s="280"/>
      <c r="O88" s="362"/>
    </row>
    <row r="89" spans="1:15" ht="18.75" x14ac:dyDescent="0.3">
      <c r="A89" s="581"/>
      <c r="B89" s="107" t="s">
        <v>191</v>
      </c>
      <c r="C89" s="267"/>
      <c r="D89" s="42"/>
      <c r="E89" s="41"/>
      <c r="F89" s="42"/>
      <c r="G89" s="42"/>
      <c r="H89" s="281"/>
      <c r="I89" s="281"/>
      <c r="J89" s="281"/>
      <c r="K89" s="281"/>
      <c r="L89" s="281"/>
      <c r="M89" s="281"/>
      <c r="N89" s="281"/>
      <c r="O89" s="393"/>
    </row>
    <row r="90" spans="1:15" ht="18.75" x14ac:dyDescent="0.25">
      <c r="A90" s="15">
        <v>108</v>
      </c>
      <c r="B90" s="16" t="s">
        <v>21</v>
      </c>
      <c r="C90" s="17">
        <v>60</v>
      </c>
      <c r="D90" s="18">
        <v>2.95</v>
      </c>
      <c r="E90" s="19">
        <v>0.9</v>
      </c>
      <c r="F90" s="18">
        <v>20.51</v>
      </c>
      <c r="G90" s="19">
        <v>159</v>
      </c>
      <c r="H90" s="19">
        <v>0.06</v>
      </c>
      <c r="I90" s="19">
        <v>0</v>
      </c>
      <c r="J90" s="19">
        <v>0</v>
      </c>
      <c r="K90" s="19">
        <v>0.66</v>
      </c>
      <c r="L90" s="19">
        <v>12</v>
      </c>
      <c r="M90" s="19">
        <v>39</v>
      </c>
      <c r="N90" s="19">
        <v>8.4</v>
      </c>
      <c r="O90" s="19">
        <v>0.66</v>
      </c>
    </row>
    <row r="91" spans="1:15" ht="18.75" x14ac:dyDescent="0.25">
      <c r="A91" s="200">
        <v>112</v>
      </c>
      <c r="B91" s="21" t="s">
        <v>22</v>
      </c>
      <c r="C91" s="22">
        <v>200</v>
      </c>
      <c r="D91" s="23">
        <v>0.5</v>
      </c>
      <c r="E91" s="23">
        <v>0</v>
      </c>
      <c r="F91" s="23">
        <v>15</v>
      </c>
      <c r="G91" s="19">
        <v>47</v>
      </c>
      <c r="H91" s="19">
        <v>0.06</v>
      </c>
      <c r="I91" s="19">
        <v>20</v>
      </c>
      <c r="J91" s="19">
        <v>0</v>
      </c>
      <c r="K91" s="19">
        <v>0.4</v>
      </c>
      <c r="L91" s="19">
        <v>32</v>
      </c>
      <c r="M91" s="19">
        <v>22</v>
      </c>
      <c r="N91" s="19">
        <v>18</v>
      </c>
      <c r="O91" s="19">
        <v>4.4000000000000004</v>
      </c>
    </row>
    <row r="92" spans="1:15" ht="18.75" x14ac:dyDescent="0.3">
      <c r="A92" s="520" t="s">
        <v>23</v>
      </c>
      <c r="B92" s="521"/>
      <c r="C92" s="166">
        <f>SUM(C80:C91)</f>
        <v>665</v>
      </c>
      <c r="D92" s="91">
        <f>SUM(D80:D90)</f>
        <v>10.199999999999999</v>
      </c>
      <c r="E92" s="91">
        <f>SUM(E80:E90)</f>
        <v>9.24</v>
      </c>
      <c r="F92" s="91">
        <f>SUM(F80:F90)</f>
        <v>70.87</v>
      </c>
      <c r="G92" s="93">
        <f t="shared" ref="G92:O92" si="5">SUM(G80:G91)</f>
        <v>508.73</v>
      </c>
      <c r="H92" s="93">
        <f t="shared" si="5"/>
        <v>0.2</v>
      </c>
      <c r="I92" s="93">
        <f t="shared" si="5"/>
        <v>24.15</v>
      </c>
      <c r="J92" s="93">
        <f t="shared" si="5"/>
        <v>0.08</v>
      </c>
      <c r="K92" s="93">
        <f t="shared" si="5"/>
        <v>1.2600000000000002</v>
      </c>
      <c r="L92" s="93">
        <f t="shared" si="5"/>
        <v>187.95999999999998</v>
      </c>
      <c r="M92" s="93">
        <f t="shared" si="5"/>
        <v>208.91</v>
      </c>
      <c r="N92" s="93">
        <f t="shared" si="5"/>
        <v>59.76</v>
      </c>
      <c r="O92" s="391">
        <f t="shared" si="5"/>
        <v>6.03</v>
      </c>
    </row>
    <row r="93" spans="1:15" ht="18.75" x14ac:dyDescent="0.3">
      <c r="A93" s="111"/>
      <c r="B93" s="4"/>
      <c r="C93" s="112"/>
      <c r="D93" s="112"/>
      <c r="E93" s="112"/>
      <c r="F93" s="112"/>
      <c r="G93" s="25"/>
      <c r="H93" s="25"/>
      <c r="I93" s="25"/>
      <c r="J93" s="25"/>
      <c r="K93" s="25"/>
      <c r="L93" s="25"/>
      <c r="M93" s="25"/>
      <c r="N93" s="25"/>
      <c r="O93" s="2"/>
    </row>
    <row r="94" spans="1:15" ht="18.75" x14ac:dyDescent="0.3">
      <c r="A94" s="111"/>
      <c r="B94" s="4"/>
      <c r="C94" s="112"/>
      <c r="D94" s="112"/>
      <c r="E94" s="112"/>
      <c r="F94" s="112"/>
      <c r="G94" s="25"/>
      <c r="H94" s="25"/>
      <c r="I94" s="25"/>
      <c r="J94" s="25"/>
      <c r="K94" s="25"/>
      <c r="L94" s="25"/>
      <c r="M94" s="25"/>
      <c r="N94" s="25"/>
      <c r="O94" s="2"/>
    </row>
    <row r="95" spans="1:15" ht="18.75" x14ac:dyDescent="0.3">
      <c r="A95" s="3" t="s">
        <v>24</v>
      </c>
      <c r="B95" s="36"/>
      <c r="C95" s="5"/>
      <c r="D95" s="5"/>
      <c r="E95" s="36"/>
      <c r="F95" s="3"/>
      <c r="G95" s="34"/>
      <c r="H95" s="34"/>
      <c r="I95" s="34"/>
      <c r="J95" s="34"/>
      <c r="K95" s="34"/>
      <c r="L95" s="34"/>
      <c r="M95" s="34"/>
      <c r="N95" s="34"/>
      <c r="O95" s="36"/>
    </row>
    <row r="96" spans="1:15" ht="18.75" x14ac:dyDescent="0.3">
      <c r="A96" s="529">
        <v>17</v>
      </c>
      <c r="B96" s="74" t="s">
        <v>62</v>
      </c>
      <c r="C96" s="114">
        <v>100</v>
      </c>
      <c r="D96" s="115">
        <v>0.7</v>
      </c>
      <c r="E96" s="116">
        <v>10.1</v>
      </c>
      <c r="F96" s="115">
        <v>2</v>
      </c>
      <c r="G96" s="50">
        <v>102</v>
      </c>
      <c r="H96" s="50">
        <v>0.03</v>
      </c>
      <c r="I96" s="50">
        <v>5</v>
      </c>
      <c r="J96" s="50">
        <v>0</v>
      </c>
      <c r="K96" s="50">
        <v>4.5</v>
      </c>
      <c r="L96" s="50">
        <v>18</v>
      </c>
      <c r="M96" s="50">
        <v>33</v>
      </c>
      <c r="N96" s="50">
        <v>13</v>
      </c>
      <c r="O96" s="394">
        <v>0.5</v>
      </c>
    </row>
    <row r="97" spans="1:15" ht="18.75" x14ac:dyDescent="0.3">
      <c r="A97" s="540"/>
      <c r="B97" s="79" t="s">
        <v>269</v>
      </c>
      <c r="C97" s="117"/>
      <c r="D97" s="118"/>
      <c r="E97" s="119"/>
      <c r="F97" s="118"/>
      <c r="G97" s="53"/>
      <c r="H97" s="53"/>
      <c r="I97" s="53"/>
      <c r="J97" s="53"/>
      <c r="K97" s="53"/>
      <c r="L97" s="53"/>
      <c r="M97" s="53"/>
      <c r="N97" s="53"/>
      <c r="O97" s="362"/>
    </row>
    <row r="98" spans="1:15" ht="18.75" x14ac:dyDescent="0.3">
      <c r="A98" s="540"/>
      <c r="B98" s="79" t="s">
        <v>270</v>
      </c>
      <c r="C98" s="117"/>
      <c r="D98" s="118"/>
      <c r="E98" s="119"/>
      <c r="F98" s="118"/>
      <c r="G98" s="53"/>
      <c r="H98" s="56"/>
      <c r="I98" s="56"/>
      <c r="J98" s="56"/>
      <c r="K98" s="56"/>
      <c r="L98" s="56"/>
      <c r="M98" s="56"/>
      <c r="N98" s="56"/>
      <c r="O98" s="393"/>
    </row>
    <row r="99" spans="1:15" ht="18.75" x14ac:dyDescent="0.3">
      <c r="A99" s="572">
        <v>128</v>
      </c>
      <c r="B99" s="58" t="s">
        <v>102</v>
      </c>
      <c r="C99" s="191">
        <v>250</v>
      </c>
      <c r="D99" s="116">
        <v>1.9</v>
      </c>
      <c r="E99" s="115">
        <v>6.66</v>
      </c>
      <c r="F99" s="116">
        <v>10.81</v>
      </c>
      <c r="G99" s="50">
        <v>111.11</v>
      </c>
      <c r="H99" s="50">
        <v>0.04</v>
      </c>
      <c r="I99" s="50">
        <v>10.3</v>
      </c>
      <c r="J99" s="50">
        <v>0</v>
      </c>
      <c r="K99" s="50">
        <v>2.4</v>
      </c>
      <c r="L99" s="50">
        <v>34.5</v>
      </c>
      <c r="M99" s="50">
        <v>53</v>
      </c>
      <c r="N99" s="50">
        <v>26.25</v>
      </c>
      <c r="O99" s="389">
        <v>1.2</v>
      </c>
    </row>
    <row r="100" spans="1:15" ht="18.75" x14ac:dyDescent="0.3">
      <c r="A100" s="573"/>
      <c r="B100" s="61" t="s">
        <v>124</v>
      </c>
      <c r="C100" s="118"/>
      <c r="D100" s="119"/>
      <c r="E100" s="118"/>
      <c r="F100" s="119"/>
      <c r="G100" s="53"/>
      <c r="H100" s="53"/>
      <c r="I100" s="53"/>
      <c r="J100" s="53"/>
      <c r="K100" s="53"/>
      <c r="L100" s="53"/>
      <c r="M100" s="53"/>
      <c r="N100" s="53"/>
      <c r="O100" s="399"/>
    </row>
    <row r="101" spans="1:15" ht="18.75" x14ac:dyDescent="0.3">
      <c r="A101" s="573"/>
      <c r="B101" s="61" t="s">
        <v>125</v>
      </c>
      <c r="C101" s="118"/>
      <c r="D101" s="119"/>
      <c r="E101" s="118"/>
      <c r="F101" s="119"/>
      <c r="G101" s="53"/>
      <c r="H101" s="53"/>
      <c r="I101" s="53"/>
      <c r="J101" s="53"/>
      <c r="K101" s="53"/>
      <c r="L101" s="53"/>
      <c r="M101" s="53"/>
      <c r="N101" s="53"/>
      <c r="O101" s="399"/>
    </row>
    <row r="102" spans="1:15" ht="18.75" x14ac:dyDescent="0.3">
      <c r="A102" s="573"/>
      <c r="B102" s="61" t="s">
        <v>126</v>
      </c>
      <c r="C102" s="118"/>
      <c r="D102" s="119"/>
      <c r="E102" s="118"/>
      <c r="F102" s="119"/>
      <c r="G102" s="53"/>
      <c r="H102" s="53"/>
      <c r="I102" s="53"/>
      <c r="J102" s="53"/>
      <c r="K102" s="53"/>
      <c r="L102" s="53"/>
      <c r="M102" s="53"/>
      <c r="N102" s="53"/>
      <c r="O102" s="399"/>
    </row>
    <row r="103" spans="1:15" ht="18.75" x14ac:dyDescent="0.3">
      <c r="A103" s="573"/>
      <c r="B103" s="61" t="s">
        <v>127</v>
      </c>
      <c r="C103" s="118"/>
      <c r="D103" s="119"/>
      <c r="E103" s="118"/>
      <c r="F103" s="119"/>
      <c r="G103" s="53"/>
      <c r="H103" s="53"/>
      <c r="I103" s="53"/>
      <c r="J103" s="53"/>
      <c r="K103" s="53"/>
      <c r="L103" s="53"/>
      <c r="M103" s="53"/>
      <c r="N103" s="53"/>
      <c r="O103" s="399"/>
    </row>
    <row r="104" spans="1:15" ht="18.75" x14ac:dyDescent="0.3">
      <c r="A104" s="573"/>
      <c r="B104" s="61" t="s">
        <v>128</v>
      </c>
      <c r="C104" s="118"/>
      <c r="D104" s="119"/>
      <c r="E104" s="118"/>
      <c r="F104" s="119"/>
      <c r="G104" s="53"/>
      <c r="H104" s="53"/>
      <c r="I104" s="53"/>
      <c r="J104" s="53"/>
      <c r="K104" s="53"/>
      <c r="L104" s="53"/>
      <c r="M104" s="53"/>
      <c r="N104" s="53"/>
      <c r="O104" s="399"/>
    </row>
    <row r="105" spans="1:15" ht="18.75" x14ac:dyDescent="0.3">
      <c r="A105" s="573"/>
      <c r="B105" s="61" t="s">
        <v>129</v>
      </c>
      <c r="C105" s="118"/>
      <c r="D105" s="119"/>
      <c r="E105" s="118"/>
      <c r="F105" s="119"/>
      <c r="G105" s="53"/>
      <c r="H105" s="53"/>
      <c r="I105" s="53"/>
      <c r="J105" s="53"/>
      <c r="K105" s="53"/>
      <c r="L105" s="53"/>
      <c r="M105" s="53"/>
      <c r="N105" s="53"/>
      <c r="O105" s="399"/>
    </row>
    <row r="106" spans="1:15" ht="18.75" x14ac:dyDescent="0.3">
      <c r="A106" s="573"/>
      <c r="B106" s="61" t="s">
        <v>85</v>
      </c>
      <c r="C106" s="118"/>
      <c r="D106" s="119"/>
      <c r="E106" s="118"/>
      <c r="F106" s="119"/>
      <c r="G106" s="53"/>
      <c r="H106" s="53"/>
      <c r="I106" s="53"/>
      <c r="J106" s="53"/>
      <c r="K106" s="53"/>
      <c r="L106" s="53"/>
      <c r="M106" s="53"/>
      <c r="N106" s="53"/>
      <c r="O106" s="399"/>
    </row>
    <row r="107" spans="1:15" ht="18.75" x14ac:dyDescent="0.3">
      <c r="A107" s="573"/>
      <c r="B107" s="61" t="s">
        <v>130</v>
      </c>
      <c r="C107" s="118"/>
      <c r="D107" s="119"/>
      <c r="E107" s="118"/>
      <c r="F107" s="119"/>
      <c r="G107" s="53"/>
      <c r="H107" s="53"/>
      <c r="I107" s="53"/>
      <c r="J107" s="53"/>
      <c r="K107" s="53"/>
      <c r="L107" s="53"/>
      <c r="M107" s="53"/>
      <c r="N107" s="53"/>
      <c r="O107" s="399"/>
    </row>
    <row r="108" spans="1:15" ht="18.75" x14ac:dyDescent="0.3">
      <c r="A108" s="573"/>
      <c r="B108" s="61" t="s">
        <v>131</v>
      </c>
      <c r="C108" s="118"/>
      <c r="D108" s="119"/>
      <c r="E108" s="118"/>
      <c r="F108" s="119"/>
      <c r="G108" s="53"/>
      <c r="H108" s="53"/>
      <c r="I108" s="53"/>
      <c r="J108" s="53"/>
      <c r="K108" s="53"/>
      <c r="L108" s="53"/>
      <c r="M108" s="53"/>
      <c r="N108" s="53"/>
      <c r="O108" s="399"/>
    </row>
    <row r="109" spans="1:15" ht="18.75" x14ac:dyDescent="0.3">
      <c r="A109" s="573"/>
      <c r="B109" s="61" t="s">
        <v>132</v>
      </c>
      <c r="C109" s="118"/>
      <c r="D109" s="119"/>
      <c r="E109" s="118"/>
      <c r="F109" s="119"/>
      <c r="G109" s="53"/>
      <c r="H109" s="53"/>
      <c r="I109" s="53"/>
      <c r="J109" s="53"/>
      <c r="K109" s="53"/>
      <c r="L109" s="53"/>
      <c r="M109" s="53"/>
      <c r="N109" s="53"/>
      <c r="O109" s="399"/>
    </row>
    <row r="110" spans="1:15" ht="18.75" x14ac:dyDescent="0.3">
      <c r="A110" s="573"/>
      <c r="B110" s="61" t="s">
        <v>88</v>
      </c>
      <c r="C110" s="118"/>
      <c r="D110" s="119"/>
      <c r="E110" s="118"/>
      <c r="F110" s="119"/>
      <c r="G110" s="53"/>
      <c r="H110" s="53"/>
      <c r="I110" s="53"/>
      <c r="J110" s="53"/>
      <c r="K110" s="53"/>
      <c r="L110" s="53"/>
      <c r="M110" s="53"/>
      <c r="N110" s="53"/>
      <c r="O110" s="399"/>
    </row>
    <row r="111" spans="1:15" ht="18.75" x14ac:dyDescent="0.3">
      <c r="A111" s="574"/>
      <c r="B111" s="64" t="s">
        <v>31</v>
      </c>
      <c r="C111" s="125"/>
      <c r="D111" s="126"/>
      <c r="E111" s="125"/>
      <c r="F111" s="126"/>
      <c r="G111" s="56"/>
      <c r="H111" s="56"/>
      <c r="I111" s="56"/>
      <c r="J111" s="56"/>
      <c r="K111" s="56"/>
      <c r="L111" s="56"/>
      <c r="M111" s="56"/>
      <c r="N111" s="56"/>
      <c r="O111" s="402"/>
    </row>
    <row r="112" spans="1:15" ht="18.75" x14ac:dyDescent="0.3">
      <c r="A112" s="542">
        <v>412</v>
      </c>
      <c r="B112" s="58" t="s">
        <v>172</v>
      </c>
      <c r="C112" s="49">
        <v>100</v>
      </c>
      <c r="D112" s="60">
        <v>15.7</v>
      </c>
      <c r="E112" s="50">
        <v>17.78</v>
      </c>
      <c r="F112" s="60">
        <v>10.74</v>
      </c>
      <c r="G112" s="50">
        <v>265.83999999999997</v>
      </c>
      <c r="H112" s="50">
        <v>0.1</v>
      </c>
      <c r="I112" s="50">
        <v>0.85</v>
      </c>
      <c r="J112" s="50">
        <v>0.04</v>
      </c>
      <c r="K112" s="50">
        <v>0.42</v>
      </c>
      <c r="L112" s="50">
        <v>37.1</v>
      </c>
      <c r="M112" s="50">
        <v>94.2</v>
      </c>
      <c r="N112" s="50">
        <v>18.5</v>
      </c>
      <c r="O112" s="388">
        <v>1.1399999999999999</v>
      </c>
    </row>
    <row r="113" spans="1:15" ht="18.75" x14ac:dyDescent="0.3">
      <c r="A113" s="571"/>
      <c r="B113" s="61" t="s">
        <v>181</v>
      </c>
      <c r="C113" s="189"/>
      <c r="D113" s="119"/>
      <c r="E113" s="118"/>
      <c r="F113" s="119"/>
      <c r="G113" s="53"/>
      <c r="H113" s="53"/>
      <c r="I113" s="53"/>
      <c r="J113" s="53"/>
      <c r="K113" s="53"/>
      <c r="L113" s="53"/>
      <c r="M113" s="53"/>
      <c r="N113" s="53"/>
      <c r="O113" s="403"/>
    </row>
    <row r="114" spans="1:15" ht="18.75" x14ac:dyDescent="0.3">
      <c r="A114" s="571"/>
      <c r="B114" s="61" t="s">
        <v>31</v>
      </c>
      <c r="C114" s="189"/>
      <c r="D114" s="119"/>
      <c r="E114" s="118"/>
      <c r="F114" s="119"/>
      <c r="G114" s="53"/>
      <c r="H114" s="53"/>
      <c r="I114" s="53"/>
      <c r="J114" s="53"/>
      <c r="K114" s="53"/>
      <c r="L114" s="53"/>
      <c r="M114" s="53"/>
      <c r="N114" s="53"/>
      <c r="O114" s="403"/>
    </row>
    <row r="115" spans="1:15" ht="18.75" x14ac:dyDescent="0.3">
      <c r="A115" s="571"/>
      <c r="B115" s="61" t="s">
        <v>182</v>
      </c>
      <c r="C115" s="189"/>
      <c r="D115" s="119"/>
      <c r="E115" s="118"/>
      <c r="F115" s="119"/>
      <c r="G115" s="53"/>
      <c r="H115" s="53"/>
      <c r="I115" s="53"/>
      <c r="J115" s="53"/>
      <c r="K115" s="53"/>
      <c r="L115" s="53"/>
      <c r="M115" s="53"/>
      <c r="N115" s="53"/>
      <c r="O115" s="403"/>
    </row>
    <row r="116" spans="1:15" ht="18.75" x14ac:dyDescent="0.3">
      <c r="A116" s="571"/>
      <c r="B116" s="61" t="s">
        <v>48</v>
      </c>
      <c r="C116" s="189"/>
      <c r="D116" s="119"/>
      <c r="E116" s="118"/>
      <c r="F116" s="119"/>
      <c r="G116" s="53"/>
      <c r="H116" s="53"/>
      <c r="I116" s="53"/>
      <c r="J116" s="53"/>
      <c r="K116" s="53"/>
      <c r="L116" s="53"/>
      <c r="M116" s="53"/>
      <c r="N116" s="53"/>
      <c r="O116" s="403"/>
    </row>
    <row r="117" spans="1:15" ht="1.5" customHeight="1" x14ac:dyDescent="0.3">
      <c r="A117" s="571"/>
      <c r="B117" s="61"/>
      <c r="C117" s="189"/>
      <c r="D117" s="119"/>
      <c r="E117" s="118"/>
      <c r="F117" s="119"/>
      <c r="G117" s="53"/>
      <c r="H117" s="53"/>
      <c r="I117" s="53"/>
      <c r="J117" s="53"/>
      <c r="K117" s="53"/>
      <c r="L117" s="53"/>
      <c r="M117" s="53"/>
      <c r="N117" s="53"/>
      <c r="O117" s="403"/>
    </row>
    <row r="118" spans="1:15" ht="18.75" hidden="1" x14ac:dyDescent="0.3">
      <c r="A118" s="571"/>
      <c r="B118" s="61"/>
      <c r="C118" s="189"/>
      <c r="D118" s="119"/>
      <c r="E118" s="118"/>
      <c r="F118" s="119"/>
      <c r="G118" s="53"/>
      <c r="H118" s="53"/>
      <c r="I118" s="53"/>
      <c r="J118" s="53"/>
      <c r="K118" s="53"/>
      <c r="L118" s="53"/>
      <c r="M118" s="53"/>
      <c r="N118" s="53"/>
      <c r="O118" s="403"/>
    </row>
    <row r="119" spans="1:15" ht="18.75" x14ac:dyDescent="0.3">
      <c r="A119" s="571"/>
      <c r="B119" s="64"/>
      <c r="C119" s="190"/>
      <c r="D119" s="126"/>
      <c r="E119" s="125"/>
      <c r="F119" s="126"/>
      <c r="G119" s="56"/>
      <c r="H119" s="56"/>
      <c r="I119" s="56"/>
      <c r="J119" s="56"/>
      <c r="K119" s="56"/>
      <c r="L119" s="56"/>
      <c r="M119" s="56"/>
      <c r="N119" s="56"/>
      <c r="O119" s="404"/>
    </row>
    <row r="120" spans="1:15" ht="18.75" x14ac:dyDescent="0.3">
      <c r="A120" s="529">
        <v>414</v>
      </c>
      <c r="B120" s="58" t="s">
        <v>117</v>
      </c>
      <c r="C120" s="75">
        <v>180</v>
      </c>
      <c r="D120" s="116">
        <v>4.66</v>
      </c>
      <c r="E120" s="115">
        <v>6.1</v>
      </c>
      <c r="F120" s="116">
        <v>48.3</v>
      </c>
      <c r="G120" s="50">
        <v>270.2</v>
      </c>
      <c r="H120" s="50">
        <v>0.03</v>
      </c>
      <c r="I120" s="50">
        <v>0</v>
      </c>
      <c r="J120" s="50">
        <v>0.04</v>
      </c>
      <c r="K120" s="50">
        <v>0.34</v>
      </c>
      <c r="L120" s="50">
        <v>6.12</v>
      </c>
      <c r="M120" s="50">
        <v>84.96</v>
      </c>
      <c r="N120" s="50">
        <v>27.36</v>
      </c>
      <c r="O120" s="388">
        <v>0.63</v>
      </c>
    </row>
    <row r="121" spans="1:15" ht="18.75" x14ac:dyDescent="0.3">
      <c r="A121" s="530"/>
      <c r="B121" s="61" t="s">
        <v>138</v>
      </c>
      <c r="C121" s="159"/>
      <c r="D121" s="119"/>
      <c r="E121" s="118"/>
      <c r="F121" s="119"/>
      <c r="G121" s="53"/>
      <c r="H121" s="53"/>
      <c r="I121" s="53"/>
      <c r="J121" s="53"/>
      <c r="K121" s="53"/>
      <c r="L121" s="53"/>
      <c r="M121" s="53"/>
      <c r="N121" s="53"/>
      <c r="O121" s="403"/>
    </row>
    <row r="122" spans="1:15" ht="18.75" x14ac:dyDescent="0.3">
      <c r="A122" s="530"/>
      <c r="B122" s="61" t="s">
        <v>93</v>
      </c>
      <c r="C122" s="159"/>
      <c r="D122" s="119"/>
      <c r="E122" s="118"/>
      <c r="F122" s="119"/>
      <c r="G122" s="53"/>
      <c r="H122" s="53"/>
      <c r="I122" s="53"/>
      <c r="J122" s="53"/>
      <c r="K122" s="53"/>
      <c r="L122" s="53"/>
      <c r="M122" s="53"/>
      <c r="N122" s="53"/>
      <c r="O122" s="403"/>
    </row>
    <row r="123" spans="1:15" ht="18.75" x14ac:dyDescent="0.3">
      <c r="A123" s="531"/>
      <c r="B123" s="64" t="s">
        <v>31</v>
      </c>
      <c r="C123" s="160"/>
      <c r="D123" s="126"/>
      <c r="E123" s="125"/>
      <c r="F123" s="126"/>
      <c r="G123" s="56"/>
      <c r="H123" s="56"/>
      <c r="I123" s="56"/>
      <c r="J123" s="56"/>
      <c r="K123" s="56"/>
      <c r="L123" s="56"/>
      <c r="M123" s="56"/>
      <c r="N123" s="56"/>
      <c r="O123" s="404"/>
    </row>
    <row r="124" spans="1:15" ht="18.75" x14ac:dyDescent="0.25">
      <c r="A124" s="484">
        <v>518</v>
      </c>
      <c r="B124" s="177" t="s">
        <v>35</v>
      </c>
      <c r="C124" s="96">
        <v>200</v>
      </c>
      <c r="D124" s="96">
        <v>1.4</v>
      </c>
      <c r="E124" s="97">
        <v>0</v>
      </c>
      <c r="F124" s="223">
        <v>25.6</v>
      </c>
      <c r="G124" s="98">
        <v>84</v>
      </c>
      <c r="H124" s="97">
        <v>0.02</v>
      </c>
      <c r="I124" s="97">
        <v>4</v>
      </c>
      <c r="J124" s="97">
        <v>0</v>
      </c>
      <c r="K124" s="97">
        <v>0</v>
      </c>
      <c r="L124" s="97">
        <v>14</v>
      </c>
      <c r="M124" s="97">
        <v>0</v>
      </c>
      <c r="N124" s="97">
        <v>0</v>
      </c>
      <c r="O124" s="97">
        <v>2.8</v>
      </c>
    </row>
    <row r="125" spans="1:15" ht="18.75" x14ac:dyDescent="0.3">
      <c r="A125" s="485">
        <v>108</v>
      </c>
      <c r="B125" s="67" t="s">
        <v>21</v>
      </c>
      <c r="C125" s="248">
        <v>40</v>
      </c>
      <c r="D125" s="249">
        <v>1.54</v>
      </c>
      <c r="E125" s="204">
        <v>0.16</v>
      </c>
      <c r="F125" s="249">
        <v>10.050000000000001</v>
      </c>
      <c r="G125" s="204">
        <v>106</v>
      </c>
      <c r="H125" s="204">
        <v>0.04</v>
      </c>
      <c r="I125" s="204">
        <v>0</v>
      </c>
      <c r="J125" s="204">
        <v>0</v>
      </c>
      <c r="K125" s="204">
        <v>0.44</v>
      </c>
      <c r="L125" s="204">
        <v>8</v>
      </c>
      <c r="M125" s="204">
        <v>26</v>
      </c>
      <c r="N125" s="204">
        <v>5.6</v>
      </c>
      <c r="O125" s="390">
        <v>0.44</v>
      </c>
    </row>
    <row r="126" spans="1:15" ht="18.75" x14ac:dyDescent="0.3">
      <c r="A126" s="485">
        <v>109</v>
      </c>
      <c r="B126" s="67" t="s">
        <v>119</v>
      </c>
      <c r="C126" s="68">
        <v>40</v>
      </c>
      <c r="D126" s="69">
        <v>0.8</v>
      </c>
      <c r="E126" s="69">
        <v>0.32</v>
      </c>
      <c r="F126" s="69">
        <v>5.6</v>
      </c>
      <c r="G126" s="70">
        <v>89.6</v>
      </c>
      <c r="H126" s="70">
        <v>7.0000000000000007E-2</v>
      </c>
      <c r="I126" s="70">
        <v>0</v>
      </c>
      <c r="J126" s="70">
        <v>0</v>
      </c>
      <c r="K126" s="70">
        <v>0.56000000000000005</v>
      </c>
      <c r="L126" s="70">
        <v>14</v>
      </c>
      <c r="M126" s="70">
        <v>63.2</v>
      </c>
      <c r="N126" s="70">
        <v>18.8</v>
      </c>
      <c r="O126" s="400">
        <v>1.56</v>
      </c>
    </row>
    <row r="127" spans="1:15" ht="18.75" x14ac:dyDescent="0.3">
      <c r="A127" s="523" t="s">
        <v>36</v>
      </c>
      <c r="B127" s="524"/>
      <c r="C127" s="144">
        <f>SUM(C99:C126)</f>
        <v>810</v>
      </c>
      <c r="D127" s="35">
        <f t="shared" ref="D127:F127" si="6">SUM(D99:D126)</f>
        <v>25.999999999999996</v>
      </c>
      <c r="E127" s="35">
        <f t="shared" si="6"/>
        <v>31.02</v>
      </c>
      <c r="F127" s="35">
        <f t="shared" si="6"/>
        <v>111.09999999999998</v>
      </c>
      <c r="G127" s="35">
        <f t="shared" ref="G127:O127" si="7">SUM(G96:G126)</f>
        <v>1028.75</v>
      </c>
      <c r="H127" s="35">
        <f t="shared" si="7"/>
        <v>0.33</v>
      </c>
      <c r="I127" s="35">
        <f t="shared" si="7"/>
        <v>20.150000000000002</v>
      </c>
      <c r="J127" s="35">
        <f t="shared" si="7"/>
        <v>0.08</v>
      </c>
      <c r="K127" s="35">
        <f t="shared" si="7"/>
        <v>8.66</v>
      </c>
      <c r="L127" s="35">
        <f t="shared" si="7"/>
        <v>131.72</v>
      </c>
      <c r="M127" s="35">
        <f t="shared" si="7"/>
        <v>354.35999999999996</v>
      </c>
      <c r="N127" s="35">
        <f t="shared" si="7"/>
        <v>109.50999999999999</v>
      </c>
      <c r="O127" s="391">
        <f t="shared" si="7"/>
        <v>8.27</v>
      </c>
    </row>
    <row r="128" spans="1:15" ht="18.75" x14ac:dyDescent="0.3">
      <c r="A128" s="525" t="s">
        <v>37</v>
      </c>
      <c r="B128" s="526"/>
      <c r="C128" s="144">
        <f>SUM(C92+C127)</f>
        <v>1475</v>
      </c>
      <c r="D128" s="35">
        <f>SUM(D92+D127)</f>
        <v>36.199999999999996</v>
      </c>
      <c r="E128" s="35">
        <f>SUM(E92+E127)</f>
        <v>40.26</v>
      </c>
      <c r="F128" s="35">
        <f>SUM(F92+F127)</f>
        <v>181.96999999999997</v>
      </c>
      <c r="G128" s="35">
        <f>SUM(G92+G127)</f>
        <v>1537.48</v>
      </c>
      <c r="H128" s="35">
        <v>0.53</v>
      </c>
      <c r="I128" s="35">
        <v>44.3</v>
      </c>
      <c r="J128" s="35">
        <v>0.16</v>
      </c>
      <c r="K128" s="35">
        <v>9.92</v>
      </c>
      <c r="L128" s="35">
        <v>319.68</v>
      </c>
      <c r="M128" s="35">
        <v>563.27</v>
      </c>
      <c r="N128" s="35">
        <v>169.27</v>
      </c>
      <c r="O128" s="391">
        <v>14.3</v>
      </c>
    </row>
    <row r="129" spans="1:15" ht="18.75" x14ac:dyDescent="0.3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</row>
    <row r="130" spans="1:15" ht="18.75" x14ac:dyDescent="0.3">
      <c r="O130" s="36"/>
    </row>
    <row r="131" spans="1:15" ht="18.75" x14ac:dyDescent="0.3">
      <c r="A131" s="3" t="s">
        <v>38</v>
      </c>
      <c r="C131" s="72"/>
      <c r="D131" s="73"/>
      <c r="E131" s="73"/>
      <c r="F131" s="73"/>
      <c r="G131" s="28"/>
      <c r="H131" s="28"/>
      <c r="I131" s="28"/>
      <c r="J131" s="28"/>
      <c r="K131" s="28"/>
      <c r="L131" s="28"/>
      <c r="M131" s="28"/>
      <c r="N131" s="28"/>
      <c r="O131" s="36"/>
    </row>
    <row r="132" spans="1:15" x14ac:dyDescent="0.25">
      <c r="O132" s="37"/>
    </row>
  </sheetData>
  <mergeCells count="36">
    <mergeCell ref="D77:F78"/>
    <mergeCell ref="A92:B92"/>
    <mergeCell ref="B77:B79"/>
    <mergeCell ref="A96:A98"/>
    <mergeCell ref="H6:K7"/>
    <mergeCell ref="L6:O7"/>
    <mergeCell ref="H77:K78"/>
    <mergeCell ref="L77:O78"/>
    <mergeCell ref="A53:B53"/>
    <mergeCell ref="A54:B54"/>
    <mergeCell ref="A69:B69"/>
    <mergeCell ref="A70:B70"/>
    <mergeCell ref="A46:A49"/>
    <mergeCell ref="A63:A68"/>
    <mergeCell ref="C6:C8"/>
    <mergeCell ref="C77:C79"/>
    <mergeCell ref="G6:G8"/>
    <mergeCell ref="A57:A62"/>
    <mergeCell ref="G77:G79"/>
    <mergeCell ref="D6:F7"/>
    <mergeCell ref="A127:B127"/>
    <mergeCell ref="A128:B128"/>
    <mergeCell ref="A120:A123"/>
    <mergeCell ref="A6:A8"/>
    <mergeCell ref="A9:A14"/>
    <mergeCell ref="A15:A18"/>
    <mergeCell ref="A27:A38"/>
    <mergeCell ref="A39:A45"/>
    <mergeCell ref="A21:B21"/>
    <mergeCell ref="B6:B8"/>
    <mergeCell ref="A24:A26"/>
    <mergeCell ref="A77:A79"/>
    <mergeCell ref="A80:A85"/>
    <mergeCell ref="A86:A89"/>
    <mergeCell ref="A99:A111"/>
    <mergeCell ref="A112:A119"/>
  </mergeCells>
  <pageMargins left="0.196850393700787" right="0.196850393700787" top="0.196850393700787" bottom="0.196850393700787" header="0.118110236220472" footer="0.118110236220472"/>
  <pageSetup paperSize="9" scale="45" fitToHeight="0" orientation="portrait" r:id="rId1"/>
  <rowBreaks count="1" manualBreakCount="1">
    <brk id="7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4"/>
  <sheetViews>
    <sheetView view="pageBreakPreview" topLeftCell="A35" zoomScale="60" zoomScaleNormal="55" workbookViewId="0">
      <selection activeCell="G70" sqref="G70"/>
    </sheetView>
  </sheetViews>
  <sheetFormatPr defaultColWidth="9" defaultRowHeight="15" x14ac:dyDescent="0.25"/>
  <cols>
    <col min="1" max="1" width="9.140625" customWidth="1"/>
    <col min="2" max="2" width="60.7109375" customWidth="1"/>
    <col min="3" max="3" width="12.42578125" customWidth="1"/>
    <col min="4" max="5" width="9.28515625" customWidth="1"/>
    <col min="6" max="6" width="9.42578125" customWidth="1"/>
    <col min="7" max="7" width="20.85546875" customWidth="1"/>
    <col min="8" max="8" width="14" customWidth="1"/>
    <col min="9" max="13" width="13.28515625" customWidth="1"/>
    <col min="14" max="14" width="10.5703125" customWidth="1"/>
  </cols>
  <sheetData>
    <row r="1" spans="1:15" ht="18.75" x14ac:dyDescent="0.3">
      <c r="A1" s="1" t="s">
        <v>0</v>
      </c>
      <c r="B1" s="2"/>
      <c r="D1" s="1"/>
      <c r="E1" s="2"/>
      <c r="F1" s="2"/>
    </row>
    <row r="2" spans="1:15" ht="18.75" x14ac:dyDescent="0.3">
      <c r="A2" s="1" t="s">
        <v>139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8.75" x14ac:dyDescent="0.3">
      <c r="A3" s="3" t="s">
        <v>2</v>
      </c>
      <c r="B3" s="4"/>
      <c r="C3" s="5"/>
      <c r="D3" s="5"/>
      <c r="F3" s="5"/>
      <c r="G3" s="5"/>
      <c r="H3" s="5"/>
      <c r="I3" s="5"/>
      <c r="J3" s="5"/>
      <c r="K3" s="5"/>
      <c r="L3" s="5"/>
      <c r="M3" s="5"/>
      <c r="N3" s="5"/>
    </row>
    <row r="4" spans="1:15" ht="18.75" x14ac:dyDescent="0.3">
      <c r="A4" s="3"/>
      <c r="B4" s="4"/>
      <c r="C4" s="5"/>
      <c r="D4" s="5"/>
      <c r="F4" s="5"/>
      <c r="G4" s="5"/>
      <c r="H4" s="5"/>
      <c r="I4" s="5"/>
      <c r="J4" s="5"/>
      <c r="K4" s="5"/>
      <c r="L4" s="5"/>
      <c r="M4" s="5"/>
      <c r="N4" s="5"/>
    </row>
    <row r="5" spans="1:15" ht="18.75" x14ac:dyDescent="0.3">
      <c r="A5" s="3" t="s">
        <v>3</v>
      </c>
      <c r="C5" s="5"/>
      <c r="D5" s="5"/>
      <c r="F5" s="5"/>
      <c r="G5" s="5"/>
      <c r="H5" s="5"/>
      <c r="I5" s="5"/>
      <c r="J5" s="5"/>
      <c r="K5" s="5"/>
      <c r="L5" s="5"/>
      <c r="M5" s="5"/>
      <c r="N5" s="5"/>
    </row>
    <row r="6" spans="1:15" x14ac:dyDescent="0.25">
      <c r="A6" s="535" t="s">
        <v>4</v>
      </c>
      <c r="B6" s="532" t="s">
        <v>5</v>
      </c>
      <c r="C6" s="559" t="s">
        <v>6</v>
      </c>
      <c r="D6" s="565" t="s">
        <v>7</v>
      </c>
      <c r="E6" s="566"/>
      <c r="F6" s="567"/>
      <c r="G6" s="562" t="s">
        <v>8</v>
      </c>
      <c r="H6" s="555" t="s">
        <v>272</v>
      </c>
      <c r="I6" s="556"/>
      <c r="J6" s="556"/>
      <c r="K6" s="556"/>
      <c r="L6" s="549" t="s">
        <v>273</v>
      </c>
      <c r="M6" s="550"/>
      <c r="N6" s="550"/>
      <c r="O6" s="550"/>
    </row>
    <row r="7" spans="1:15" ht="7.5" hidden="1" customHeight="1" x14ac:dyDescent="0.25">
      <c r="A7" s="535"/>
      <c r="B7" s="533"/>
      <c r="C7" s="560"/>
      <c r="D7" s="568"/>
      <c r="E7" s="569"/>
      <c r="F7" s="570"/>
      <c r="G7" s="563"/>
      <c r="H7" s="557"/>
      <c r="I7" s="558"/>
      <c r="J7" s="558"/>
      <c r="K7" s="558"/>
      <c r="L7" s="551"/>
      <c r="M7" s="552"/>
      <c r="N7" s="552"/>
      <c r="O7" s="552"/>
    </row>
    <row r="8" spans="1:15" ht="19.5" customHeight="1" x14ac:dyDescent="0.3">
      <c r="A8" s="535"/>
      <c r="B8" s="534"/>
      <c r="C8" s="561"/>
      <c r="D8" s="7" t="s">
        <v>9</v>
      </c>
      <c r="E8" s="7" t="s">
        <v>10</v>
      </c>
      <c r="F8" s="7" t="s">
        <v>11</v>
      </c>
      <c r="G8" s="564"/>
      <c r="H8" s="332" t="s">
        <v>274</v>
      </c>
      <c r="I8" s="332" t="s">
        <v>275</v>
      </c>
      <c r="J8" s="332" t="s">
        <v>278</v>
      </c>
      <c r="K8" s="372" t="s">
        <v>279</v>
      </c>
      <c r="L8" s="332" t="s">
        <v>276</v>
      </c>
      <c r="M8" s="332" t="s">
        <v>280</v>
      </c>
      <c r="N8" s="367" t="s">
        <v>281</v>
      </c>
      <c r="O8" s="367" t="s">
        <v>277</v>
      </c>
    </row>
    <row r="9" spans="1:15" ht="18.75" x14ac:dyDescent="0.3">
      <c r="A9" s="543">
        <v>258</v>
      </c>
      <c r="B9" s="286" t="s">
        <v>247</v>
      </c>
      <c r="C9" s="131">
        <v>200</v>
      </c>
      <c r="D9" s="10">
        <v>6.04</v>
      </c>
      <c r="E9" s="9">
        <v>7.27</v>
      </c>
      <c r="F9" s="10">
        <v>34.29</v>
      </c>
      <c r="G9" s="10">
        <v>227.16</v>
      </c>
      <c r="H9" s="279">
        <v>0.19</v>
      </c>
      <c r="I9" s="279">
        <v>1.39</v>
      </c>
      <c r="J9" s="279">
        <v>0.08</v>
      </c>
      <c r="K9" s="279">
        <v>0.24</v>
      </c>
      <c r="L9" s="279">
        <v>141.44999999999999</v>
      </c>
      <c r="M9" s="279">
        <v>215.04</v>
      </c>
      <c r="N9" s="279">
        <v>56.78</v>
      </c>
      <c r="O9" s="388">
        <v>1.49</v>
      </c>
    </row>
    <row r="10" spans="1:15" ht="18.75" x14ac:dyDescent="0.3">
      <c r="A10" s="544"/>
      <c r="B10" s="132" t="s">
        <v>248</v>
      </c>
      <c r="C10" s="133"/>
      <c r="D10" s="14"/>
      <c r="E10" s="13"/>
      <c r="F10" s="14"/>
      <c r="G10" s="14"/>
      <c r="H10" s="280"/>
      <c r="I10" s="280"/>
      <c r="J10" s="280"/>
      <c r="K10" s="280"/>
      <c r="L10" s="280"/>
      <c r="M10" s="280"/>
      <c r="N10" s="280"/>
      <c r="O10" s="403"/>
    </row>
    <row r="11" spans="1:15" ht="18.75" x14ac:dyDescent="0.3">
      <c r="A11" s="544"/>
      <c r="B11" s="405" t="s">
        <v>14</v>
      </c>
      <c r="C11" s="133"/>
      <c r="D11" s="14"/>
      <c r="E11" s="13"/>
      <c r="F11" s="14"/>
      <c r="G11" s="14"/>
      <c r="H11" s="280"/>
      <c r="I11" s="280"/>
      <c r="J11" s="280"/>
      <c r="K11" s="280"/>
      <c r="L11" s="280"/>
      <c r="M11" s="280"/>
      <c r="N11" s="280"/>
      <c r="O11" s="403"/>
    </row>
    <row r="12" spans="1:15" ht="18.75" x14ac:dyDescent="0.3">
      <c r="A12" s="544"/>
      <c r="B12" s="137" t="s">
        <v>249</v>
      </c>
      <c r="C12" s="133"/>
      <c r="D12" s="14"/>
      <c r="E12" s="13"/>
      <c r="F12" s="14"/>
      <c r="G12" s="14"/>
      <c r="H12" s="280"/>
      <c r="I12" s="280"/>
      <c r="J12" s="280"/>
      <c r="K12" s="280"/>
      <c r="L12" s="280"/>
      <c r="M12" s="280"/>
      <c r="N12" s="280"/>
      <c r="O12" s="403"/>
    </row>
    <row r="13" spans="1:15" ht="18.75" x14ac:dyDescent="0.3">
      <c r="A13" s="581"/>
      <c r="B13" s="140" t="s">
        <v>188</v>
      </c>
      <c r="C13" s="133"/>
      <c r="D13" s="14"/>
      <c r="E13" s="13"/>
      <c r="F13" s="14"/>
      <c r="G13" s="42"/>
      <c r="H13" s="281"/>
      <c r="I13" s="281"/>
      <c r="J13" s="281"/>
      <c r="K13" s="281"/>
      <c r="L13" s="281"/>
      <c r="M13" s="281"/>
      <c r="N13" s="281"/>
      <c r="O13" s="404"/>
    </row>
    <row r="14" spans="1:15" ht="18.75" x14ac:dyDescent="0.3">
      <c r="A14" s="543">
        <v>501</v>
      </c>
      <c r="B14" s="291" t="s">
        <v>17</v>
      </c>
      <c r="C14" s="8">
        <v>200</v>
      </c>
      <c r="D14" s="9">
        <v>2.79</v>
      </c>
      <c r="E14" s="10">
        <v>3.19</v>
      </c>
      <c r="F14" s="9">
        <v>19.71</v>
      </c>
      <c r="G14" s="10">
        <v>118.69</v>
      </c>
      <c r="H14" s="345">
        <v>0.04</v>
      </c>
      <c r="I14" s="345">
        <v>1.3</v>
      </c>
      <c r="J14" s="345">
        <v>0.02</v>
      </c>
      <c r="K14" s="345">
        <v>0</v>
      </c>
      <c r="L14" s="345">
        <v>126</v>
      </c>
      <c r="M14" s="345">
        <v>90</v>
      </c>
      <c r="N14" s="345">
        <v>14</v>
      </c>
      <c r="O14" s="345">
        <v>0.1</v>
      </c>
    </row>
    <row r="15" spans="1:15" ht="18.75" x14ac:dyDescent="0.3">
      <c r="A15" s="544"/>
      <c r="B15" s="11" t="s">
        <v>18</v>
      </c>
      <c r="C15" s="12"/>
      <c r="D15" s="13"/>
      <c r="E15" s="14"/>
      <c r="F15" s="13"/>
      <c r="G15" s="14"/>
      <c r="H15" s="346"/>
      <c r="I15" s="346"/>
      <c r="J15" s="346"/>
      <c r="K15" s="346"/>
      <c r="L15" s="346"/>
      <c r="M15" s="346"/>
      <c r="N15" s="346"/>
      <c r="O15" s="346"/>
    </row>
    <row r="16" spans="1:15" ht="18.75" x14ac:dyDescent="0.3">
      <c r="A16" s="544"/>
      <c r="B16" s="11" t="s">
        <v>19</v>
      </c>
      <c r="C16" s="12"/>
      <c r="D16" s="13"/>
      <c r="E16" s="14"/>
      <c r="F16" s="13"/>
      <c r="G16" s="14"/>
      <c r="H16" s="346"/>
      <c r="I16" s="346"/>
      <c r="J16" s="346"/>
      <c r="K16" s="346"/>
      <c r="L16" s="346"/>
      <c r="M16" s="346"/>
      <c r="N16" s="346"/>
      <c r="O16" s="346"/>
    </row>
    <row r="17" spans="1:15" ht="18.75" x14ac:dyDescent="0.3">
      <c r="A17" s="544"/>
      <c r="B17" s="11" t="s">
        <v>20</v>
      </c>
      <c r="C17" s="12"/>
      <c r="D17" s="13"/>
      <c r="E17" s="14"/>
      <c r="F17" s="13"/>
      <c r="G17" s="14"/>
      <c r="H17" s="347"/>
      <c r="I17" s="347"/>
      <c r="J17" s="347"/>
      <c r="K17" s="347"/>
      <c r="L17" s="347"/>
      <c r="M17" s="347"/>
      <c r="N17" s="347"/>
      <c r="O17" s="347"/>
    </row>
    <row r="18" spans="1:15" ht="18.75" x14ac:dyDescent="0.25">
      <c r="A18" s="15">
        <v>108</v>
      </c>
      <c r="B18" s="16" t="s">
        <v>21</v>
      </c>
      <c r="C18" s="17">
        <v>60</v>
      </c>
      <c r="D18" s="18">
        <v>2.95</v>
      </c>
      <c r="E18" s="19">
        <v>0.9</v>
      </c>
      <c r="F18" s="18">
        <v>20.51</v>
      </c>
      <c r="G18" s="19">
        <v>159</v>
      </c>
      <c r="H18" s="19">
        <v>0.06</v>
      </c>
      <c r="I18" s="19">
        <v>0</v>
      </c>
      <c r="J18" s="19">
        <v>0</v>
      </c>
      <c r="K18" s="19">
        <v>0.66</v>
      </c>
      <c r="L18" s="19">
        <v>12</v>
      </c>
      <c r="M18" s="19">
        <v>39</v>
      </c>
      <c r="N18" s="19">
        <v>8.4</v>
      </c>
      <c r="O18" s="19">
        <v>0.66</v>
      </c>
    </row>
    <row r="19" spans="1:15" ht="18.75" x14ac:dyDescent="0.3">
      <c r="A19" s="47">
        <v>112</v>
      </c>
      <c r="B19" s="67" t="s">
        <v>257</v>
      </c>
      <c r="C19" s="22">
        <v>200</v>
      </c>
      <c r="D19" s="23">
        <v>0.5</v>
      </c>
      <c r="E19" s="23">
        <v>0</v>
      </c>
      <c r="F19" s="23">
        <v>15</v>
      </c>
      <c r="G19" s="19">
        <v>47</v>
      </c>
      <c r="H19" s="19">
        <v>0.06</v>
      </c>
      <c r="I19" s="19">
        <v>20</v>
      </c>
      <c r="J19" s="19">
        <v>0</v>
      </c>
      <c r="K19" s="19">
        <v>0.4</v>
      </c>
      <c r="L19" s="19">
        <v>32</v>
      </c>
      <c r="M19" s="19">
        <v>22</v>
      </c>
      <c r="N19" s="19">
        <v>18</v>
      </c>
      <c r="O19" s="19">
        <v>4.4000000000000004</v>
      </c>
    </row>
    <row r="20" spans="1:15" ht="18.75" x14ac:dyDescent="0.25">
      <c r="A20" s="520" t="s">
        <v>23</v>
      </c>
      <c r="B20" s="521"/>
      <c r="C20" s="24">
        <f>SUM(C9:C19)</f>
        <v>660</v>
      </c>
      <c r="D20" s="24">
        <f t="shared" ref="D20:O20" si="0">SUM(D9:D19)</f>
        <v>12.280000000000001</v>
      </c>
      <c r="E20" s="24">
        <f t="shared" si="0"/>
        <v>11.36</v>
      </c>
      <c r="F20" s="24">
        <f t="shared" si="0"/>
        <v>89.51</v>
      </c>
      <c r="G20" s="24">
        <f t="shared" si="0"/>
        <v>551.85</v>
      </c>
      <c r="H20" s="24">
        <f t="shared" si="0"/>
        <v>0.35000000000000003</v>
      </c>
      <c r="I20" s="24">
        <f t="shared" si="0"/>
        <v>22.69</v>
      </c>
      <c r="J20" s="24">
        <f t="shared" si="0"/>
        <v>0.1</v>
      </c>
      <c r="K20" s="24">
        <f t="shared" si="0"/>
        <v>1.3</v>
      </c>
      <c r="L20" s="24">
        <f t="shared" si="0"/>
        <v>311.45</v>
      </c>
      <c r="M20" s="24">
        <f t="shared" si="0"/>
        <v>366.03999999999996</v>
      </c>
      <c r="N20" s="24">
        <f t="shared" si="0"/>
        <v>97.18</v>
      </c>
      <c r="O20" s="24">
        <f t="shared" si="0"/>
        <v>6.65</v>
      </c>
    </row>
    <row r="21" spans="1:15" ht="18.75" x14ac:dyDescent="0.3">
      <c r="A21" s="111"/>
      <c r="B21" s="111"/>
      <c r="C21" s="225"/>
      <c r="D21" s="118"/>
      <c r="E21" s="118"/>
      <c r="F21" s="118"/>
      <c r="G21" s="226"/>
      <c r="H21" s="226"/>
      <c r="I21" s="226"/>
      <c r="J21" s="226"/>
      <c r="K21" s="226"/>
      <c r="L21" s="226"/>
      <c r="M21" s="226"/>
      <c r="N21" s="226"/>
      <c r="O21" s="401"/>
    </row>
    <row r="22" spans="1:15" ht="18.75" x14ac:dyDescent="0.3">
      <c r="A22" s="111"/>
      <c r="B22" s="111"/>
      <c r="C22" s="225"/>
      <c r="D22" s="118"/>
      <c r="E22" s="118"/>
      <c r="F22" s="118"/>
      <c r="G22" s="226"/>
      <c r="H22" s="226"/>
      <c r="I22" s="226"/>
      <c r="J22" s="226"/>
      <c r="K22" s="226"/>
      <c r="L22" s="226"/>
      <c r="M22" s="226"/>
      <c r="N22" s="226"/>
      <c r="O22" s="415"/>
    </row>
    <row r="23" spans="1:15" s="2" customFormat="1" ht="18.75" x14ac:dyDescent="0.3">
      <c r="A23" s="3" t="s">
        <v>24</v>
      </c>
      <c r="B23"/>
      <c r="C23" s="5"/>
      <c r="D23" s="5"/>
      <c r="E23"/>
      <c r="F23" s="3"/>
      <c r="G23" s="34"/>
      <c r="H23" s="34"/>
      <c r="I23" s="34"/>
      <c r="J23" s="34"/>
      <c r="K23" s="34"/>
      <c r="L23" s="34"/>
      <c r="M23" s="34"/>
      <c r="N23" s="34"/>
      <c r="O23" s="401"/>
    </row>
    <row r="24" spans="1:15" s="2" customFormat="1" ht="18.75" x14ac:dyDescent="0.3">
      <c r="A24" s="529">
        <v>22</v>
      </c>
      <c r="B24" s="283" t="s">
        <v>141</v>
      </c>
      <c r="C24" s="419">
        <v>60</v>
      </c>
      <c r="D24" s="115">
        <v>0.6</v>
      </c>
      <c r="E24" s="116">
        <v>6.06</v>
      </c>
      <c r="F24" s="115">
        <v>2.04</v>
      </c>
      <c r="G24" s="50">
        <v>65.400000000000006</v>
      </c>
      <c r="H24" s="50">
        <v>0.03</v>
      </c>
      <c r="I24" s="50">
        <v>25.56</v>
      </c>
      <c r="J24" s="338">
        <v>0</v>
      </c>
      <c r="K24" s="50">
        <v>3.06</v>
      </c>
      <c r="L24" s="231">
        <v>13.8</v>
      </c>
      <c r="M24" s="338">
        <v>13.2</v>
      </c>
      <c r="N24" s="50">
        <v>9</v>
      </c>
      <c r="O24" s="388">
        <v>0.48</v>
      </c>
    </row>
    <row r="25" spans="1:15" s="2" customFormat="1" ht="18.75" x14ac:dyDescent="0.3">
      <c r="A25" s="540"/>
      <c r="B25" s="79" t="s">
        <v>284</v>
      </c>
      <c r="C25" s="117"/>
      <c r="D25" s="118"/>
      <c r="E25" s="119"/>
      <c r="F25" s="118"/>
      <c r="G25" s="53"/>
      <c r="H25" s="53"/>
      <c r="I25" s="53"/>
      <c r="J25" s="339"/>
      <c r="K25" s="53"/>
      <c r="L25" s="139"/>
      <c r="M25" s="339"/>
      <c r="N25" s="53"/>
      <c r="O25" s="403"/>
    </row>
    <row r="26" spans="1:15" s="2" customFormat="1" ht="18.75" x14ac:dyDescent="0.3">
      <c r="A26" s="540"/>
      <c r="B26" s="79" t="s">
        <v>283</v>
      </c>
      <c r="C26" s="117"/>
      <c r="D26" s="118"/>
      <c r="E26" s="119"/>
      <c r="F26" s="118"/>
      <c r="G26" s="53"/>
      <c r="H26" s="56"/>
      <c r="I26" s="56"/>
      <c r="J26" s="340"/>
      <c r="K26" s="56"/>
      <c r="L26" s="142"/>
      <c r="M26" s="340"/>
      <c r="N26" s="56"/>
      <c r="O26" s="404"/>
    </row>
    <row r="27" spans="1:15" s="2" customFormat="1" ht="18.75" x14ac:dyDescent="0.3">
      <c r="A27" s="529">
        <v>153</v>
      </c>
      <c r="B27" s="282" t="s">
        <v>142</v>
      </c>
      <c r="C27" s="163">
        <v>200</v>
      </c>
      <c r="D27" s="76">
        <v>5.3</v>
      </c>
      <c r="E27" s="77">
        <v>6.65</v>
      </c>
      <c r="F27" s="76">
        <v>17.02</v>
      </c>
      <c r="G27" s="146">
        <v>147.58000000000001</v>
      </c>
      <c r="H27" s="146">
        <v>0.08</v>
      </c>
      <c r="I27" s="146">
        <v>6.32</v>
      </c>
      <c r="J27" s="377">
        <v>0.02</v>
      </c>
      <c r="K27" s="146">
        <v>0.6</v>
      </c>
      <c r="L27" s="78">
        <v>51</v>
      </c>
      <c r="M27" s="377">
        <v>38.6</v>
      </c>
      <c r="N27" s="146">
        <v>38.6</v>
      </c>
      <c r="O27" s="388">
        <v>1</v>
      </c>
    </row>
    <row r="28" spans="1:15" s="2" customFormat="1" ht="18.75" x14ac:dyDescent="0.3">
      <c r="A28" s="530"/>
      <c r="B28" s="61" t="s">
        <v>143</v>
      </c>
      <c r="C28" s="72"/>
      <c r="D28" s="148"/>
      <c r="E28" s="72"/>
      <c r="F28" s="148"/>
      <c r="G28" s="149"/>
      <c r="H28" s="149"/>
      <c r="I28" s="149"/>
      <c r="J28" s="378"/>
      <c r="K28" s="149"/>
      <c r="L28" s="386"/>
      <c r="M28" s="378"/>
      <c r="N28" s="149"/>
      <c r="O28" s="403"/>
    </row>
    <row r="29" spans="1:15" s="2" customFormat="1" ht="18.75" x14ac:dyDescent="0.3">
      <c r="A29" s="540"/>
      <c r="B29" s="61" t="s">
        <v>144</v>
      </c>
      <c r="C29" s="72"/>
      <c r="D29" s="148"/>
      <c r="E29" s="72"/>
      <c r="F29" s="148"/>
      <c r="G29" s="149"/>
      <c r="H29" s="149"/>
      <c r="I29" s="149"/>
      <c r="J29" s="378"/>
      <c r="K29" s="149"/>
      <c r="L29" s="386"/>
      <c r="M29" s="378"/>
      <c r="N29" s="149"/>
      <c r="O29" s="403"/>
    </row>
    <row r="30" spans="1:15" s="2" customFormat="1" ht="18.75" x14ac:dyDescent="0.3">
      <c r="A30" s="540"/>
      <c r="B30" s="61" t="s">
        <v>145</v>
      </c>
      <c r="C30" s="72"/>
      <c r="D30" s="148"/>
      <c r="E30" s="72"/>
      <c r="F30" s="148"/>
      <c r="G30" s="149"/>
      <c r="H30" s="149"/>
      <c r="I30" s="149"/>
      <c r="J30" s="378"/>
      <c r="K30" s="149"/>
      <c r="L30" s="386"/>
      <c r="M30" s="378"/>
      <c r="N30" s="149"/>
      <c r="O30" s="403"/>
    </row>
    <row r="31" spans="1:15" s="30" customFormat="1" ht="18.75" x14ac:dyDescent="0.3">
      <c r="A31" s="540"/>
      <c r="B31" s="61" t="s">
        <v>28</v>
      </c>
      <c r="C31" s="72"/>
      <c r="D31" s="148"/>
      <c r="E31" s="72"/>
      <c r="F31" s="148"/>
      <c r="G31" s="149"/>
      <c r="H31" s="149"/>
      <c r="I31" s="149"/>
      <c r="J31" s="378"/>
      <c r="K31" s="149"/>
      <c r="L31" s="386"/>
      <c r="M31" s="378"/>
      <c r="N31" s="149"/>
      <c r="O31" s="416"/>
    </row>
    <row r="32" spans="1:15" ht="18.75" x14ac:dyDescent="0.3">
      <c r="A32" s="540"/>
      <c r="B32" s="61" t="s">
        <v>29</v>
      </c>
      <c r="C32" s="72"/>
      <c r="D32" s="148"/>
      <c r="E32" s="72"/>
      <c r="F32" s="148"/>
      <c r="G32" s="149"/>
      <c r="H32" s="149"/>
      <c r="I32" s="149"/>
      <c r="J32" s="378"/>
      <c r="K32" s="149"/>
      <c r="L32" s="386"/>
      <c r="M32" s="378"/>
      <c r="N32" s="149"/>
      <c r="O32" s="403"/>
    </row>
    <row r="33" spans="1:15" ht="18.75" x14ac:dyDescent="0.3">
      <c r="A33" s="540"/>
      <c r="B33" s="61" t="s">
        <v>146</v>
      </c>
      <c r="C33" s="72"/>
      <c r="D33" s="148"/>
      <c r="E33" s="72"/>
      <c r="F33" s="148"/>
      <c r="G33" s="149"/>
      <c r="H33" s="149"/>
      <c r="I33" s="149"/>
      <c r="J33" s="378"/>
      <c r="K33" s="149"/>
      <c r="L33" s="386"/>
      <c r="M33" s="378"/>
      <c r="N33" s="149"/>
      <c r="O33" s="403"/>
    </row>
    <row r="34" spans="1:15" ht="18.75" x14ac:dyDescent="0.3">
      <c r="A34" s="540"/>
      <c r="B34" s="61" t="s">
        <v>147</v>
      </c>
      <c r="C34" s="72"/>
      <c r="D34" s="148"/>
      <c r="E34" s="72"/>
      <c r="F34" s="148"/>
      <c r="G34" s="149"/>
      <c r="H34" s="149"/>
      <c r="I34" s="149"/>
      <c r="J34" s="378"/>
      <c r="K34" s="149"/>
      <c r="L34" s="386"/>
      <c r="M34" s="378"/>
      <c r="N34" s="149"/>
      <c r="O34" s="403"/>
    </row>
    <row r="35" spans="1:15" ht="18.75" x14ac:dyDescent="0.3">
      <c r="A35" s="586"/>
      <c r="B35" s="64" t="s">
        <v>31</v>
      </c>
      <c r="C35" s="151"/>
      <c r="D35" s="152"/>
      <c r="E35" s="151"/>
      <c r="F35" s="152"/>
      <c r="G35" s="153"/>
      <c r="H35" s="153"/>
      <c r="I35" s="153"/>
      <c r="J35" s="383"/>
      <c r="K35" s="153"/>
      <c r="L35" s="387"/>
      <c r="M35" s="383"/>
      <c r="N35" s="153"/>
      <c r="O35" s="404"/>
    </row>
    <row r="36" spans="1:15" ht="18.75" x14ac:dyDescent="0.3">
      <c r="A36" s="529">
        <v>391</v>
      </c>
      <c r="B36" s="282" t="s">
        <v>148</v>
      </c>
      <c r="C36" s="123">
        <v>90</v>
      </c>
      <c r="D36" s="60">
        <v>13.73</v>
      </c>
      <c r="E36" s="50">
        <v>12.82</v>
      </c>
      <c r="F36" s="60">
        <v>6.85</v>
      </c>
      <c r="G36" s="50">
        <v>197.78</v>
      </c>
      <c r="H36" s="50">
        <v>0.04</v>
      </c>
      <c r="I36" s="50">
        <v>0</v>
      </c>
      <c r="J36" s="338">
        <v>0.01</v>
      </c>
      <c r="K36" s="50">
        <v>0.45</v>
      </c>
      <c r="L36" s="231">
        <v>8.1</v>
      </c>
      <c r="M36" s="338">
        <v>123.3</v>
      </c>
      <c r="N36" s="50">
        <v>15.3</v>
      </c>
      <c r="O36" s="388">
        <v>1.8</v>
      </c>
    </row>
    <row r="37" spans="1:15" ht="18.75" x14ac:dyDescent="0.3">
      <c r="A37" s="540"/>
      <c r="B37" s="61" t="s">
        <v>71</v>
      </c>
      <c r="C37" s="117"/>
      <c r="D37" s="118"/>
      <c r="E37" s="119"/>
      <c r="F37" s="118"/>
      <c r="G37" s="53"/>
      <c r="H37" s="53"/>
      <c r="I37" s="53"/>
      <c r="J37" s="339"/>
      <c r="K37" s="53"/>
      <c r="L37" s="139"/>
      <c r="M37" s="339"/>
      <c r="N37" s="53"/>
      <c r="O37" s="403"/>
    </row>
    <row r="38" spans="1:15" ht="18.75" x14ac:dyDescent="0.3">
      <c r="A38" s="540"/>
      <c r="B38" s="61" t="s">
        <v>72</v>
      </c>
      <c r="C38" s="117"/>
      <c r="D38" s="118"/>
      <c r="E38" s="119"/>
      <c r="F38" s="118"/>
      <c r="G38" s="53"/>
      <c r="H38" s="53"/>
      <c r="I38" s="53"/>
      <c r="J38" s="339"/>
      <c r="K38" s="53"/>
      <c r="L38" s="139"/>
      <c r="M38" s="339"/>
      <c r="N38" s="53"/>
      <c r="O38" s="403"/>
    </row>
    <row r="39" spans="1:15" ht="18.75" x14ac:dyDescent="0.3">
      <c r="A39" s="540"/>
      <c r="B39" s="61" t="s">
        <v>73</v>
      </c>
      <c r="C39" s="117"/>
      <c r="D39" s="118"/>
      <c r="E39" s="119"/>
      <c r="F39" s="118"/>
      <c r="G39" s="53"/>
      <c r="H39" s="53"/>
      <c r="I39" s="53"/>
      <c r="J39" s="339"/>
      <c r="K39" s="53"/>
      <c r="L39" s="139"/>
      <c r="M39" s="339"/>
      <c r="N39" s="53"/>
      <c r="O39" s="403"/>
    </row>
    <row r="40" spans="1:15" ht="18.75" x14ac:dyDescent="0.3">
      <c r="A40" s="540"/>
      <c r="B40" s="61" t="s">
        <v>149</v>
      </c>
      <c r="C40" s="117"/>
      <c r="D40" s="118"/>
      <c r="E40" s="119"/>
      <c r="F40" s="118"/>
      <c r="G40" s="53"/>
      <c r="H40" s="53"/>
      <c r="I40" s="53"/>
      <c r="J40" s="339"/>
      <c r="K40" s="53"/>
      <c r="L40" s="139"/>
      <c r="M40" s="339"/>
      <c r="N40" s="53"/>
      <c r="O40" s="403"/>
    </row>
    <row r="41" spans="1:15" ht="18.75" x14ac:dyDescent="0.3">
      <c r="A41" s="540"/>
      <c r="B41" s="61" t="s">
        <v>150</v>
      </c>
      <c r="C41" s="117"/>
      <c r="D41" s="118"/>
      <c r="E41" s="119"/>
      <c r="F41" s="118"/>
      <c r="G41" s="53"/>
      <c r="H41" s="53"/>
      <c r="I41" s="53"/>
      <c r="J41" s="339"/>
      <c r="K41" s="53"/>
      <c r="L41" s="139"/>
      <c r="M41" s="339"/>
      <c r="N41" s="53"/>
      <c r="O41" s="403"/>
    </row>
    <row r="42" spans="1:15" ht="18.75" x14ac:dyDescent="0.3">
      <c r="A42" s="540"/>
      <c r="B42" s="61" t="s">
        <v>48</v>
      </c>
      <c r="C42" s="117"/>
      <c r="D42" s="118"/>
      <c r="E42" s="119"/>
      <c r="F42" s="118"/>
      <c r="G42" s="53"/>
      <c r="H42" s="53"/>
      <c r="I42" s="53"/>
      <c r="J42" s="339"/>
      <c r="K42" s="53"/>
      <c r="L42" s="139"/>
      <c r="M42" s="339"/>
      <c r="N42" s="53"/>
      <c r="O42" s="403"/>
    </row>
    <row r="43" spans="1:15" ht="18.75" x14ac:dyDescent="0.3">
      <c r="A43" s="541"/>
      <c r="B43" s="64" t="s">
        <v>31</v>
      </c>
      <c r="C43" s="124"/>
      <c r="D43" s="125"/>
      <c r="E43" s="126"/>
      <c r="F43" s="125"/>
      <c r="G43" s="56"/>
      <c r="H43" s="56"/>
      <c r="I43" s="56"/>
      <c r="J43" s="340"/>
      <c r="K43" s="56"/>
      <c r="L43" s="142"/>
      <c r="M43" s="340"/>
      <c r="N43" s="56"/>
      <c r="O43" s="404"/>
    </row>
    <row r="44" spans="1:15" ht="18.75" x14ac:dyDescent="0.3">
      <c r="A44" s="572">
        <v>291</v>
      </c>
      <c r="B44" s="282" t="s">
        <v>151</v>
      </c>
      <c r="C44" s="183">
        <v>150</v>
      </c>
      <c r="D44" s="116">
        <v>5.52</v>
      </c>
      <c r="E44" s="115">
        <v>5.29</v>
      </c>
      <c r="F44" s="116">
        <v>35.32</v>
      </c>
      <c r="G44" s="116">
        <v>211.09</v>
      </c>
      <c r="H44" s="116">
        <v>0.05</v>
      </c>
      <c r="I44" s="116">
        <v>0.01</v>
      </c>
      <c r="J44" s="396">
        <v>0</v>
      </c>
      <c r="K44" s="116">
        <v>0.79</v>
      </c>
      <c r="L44" s="406">
        <v>5.7</v>
      </c>
      <c r="M44" s="396">
        <v>35.700000000000003</v>
      </c>
      <c r="N44" s="116">
        <v>8.1</v>
      </c>
      <c r="O44" s="388">
        <v>0.78</v>
      </c>
    </row>
    <row r="45" spans="1:15" ht="18.75" x14ac:dyDescent="0.3">
      <c r="A45" s="573"/>
      <c r="B45" s="61" t="s">
        <v>152</v>
      </c>
      <c r="C45" s="189"/>
      <c r="D45" s="119"/>
      <c r="E45" s="118"/>
      <c r="F45" s="119"/>
      <c r="G45" s="119"/>
      <c r="H45" s="119"/>
      <c r="I45" s="119"/>
      <c r="J45" s="395"/>
      <c r="K45" s="119"/>
      <c r="L45" s="407"/>
      <c r="M45" s="395"/>
      <c r="N45" s="119"/>
      <c r="O45" s="403"/>
    </row>
    <row r="46" spans="1:15" ht="18.75" x14ac:dyDescent="0.3">
      <c r="A46" s="573"/>
      <c r="B46" s="61" t="s">
        <v>31</v>
      </c>
      <c r="C46" s="189"/>
      <c r="D46" s="119"/>
      <c r="E46" s="118"/>
      <c r="F46" s="119"/>
      <c r="G46" s="119"/>
      <c r="H46" s="119"/>
      <c r="I46" s="119"/>
      <c r="J46" s="395"/>
      <c r="K46" s="119"/>
      <c r="L46" s="407"/>
      <c r="M46" s="395"/>
      <c r="N46" s="119"/>
      <c r="O46" s="417"/>
    </row>
    <row r="47" spans="1:15" ht="18.75" x14ac:dyDescent="0.3">
      <c r="A47" s="574"/>
      <c r="B47" s="64" t="s">
        <v>34</v>
      </c>
      <c r="C47" s="190"/>
      <c r="D47" s="126"/>
      <c r="E47" s="125"/>
      <c r="F47" s="126"/>
      <c r="G47" s="126"/>
      <c r="H47" s="126"/>
      <c r="I47" s="126"/>
      <c r="J47" s="397"/>
      <c r="K47" s="126"/>
      <c r="L47" s="408"/>
      <c r="M47" s="397"/>
      <c r="N47" s="126"/>
      <c r="O47" s="418"/>
    </row>
    <row r="48" spans="1:15" ht="18.75" x14ac:dyDescent="0.3">
      <c r="A48" s="544">
        <v>519</v>
      </c>
      <c r="B48" s="299" t="s">
        <v>153</v>
      </c>
      <c r="C48" s="8">
        <v>200</v>
      </c>
      <c r="D48" s="9">
        <v>0.68</v>
      </c>
      <c r="E48" s="10">
        <v>0</v>
      </c>
      <c r="F48" s="9">
        <v>32.01</v>
      </c>
      <c r="G48" s="10">
        <v>46.87</v>
      </c>
      <c r="H48" s="279">
        <v>0.01</v>
      </c>
      <c r="I48" s="279">
        <v>70</v>
      </c>
      <c r="J48" s="335">
        <v>0</v>
      </c>
      <c r="K48" s="279">
        <v>0</v>
      </c>
      <c r="L48" s="219">
        <v>12</v>
      </c>
      <c r="M48" s="335">
        <v>3</v>
      </c>
      <c r="N48" s="279">
        <v>3</v>
      </c>
      <c r="O48" s="389">
        <v>1.5</v>
      </c>
    </row>
    <row r="49" spans="1:15" ht="19.5" customHeight="1" x14ac:dyDescent="0.3">
      <c r="A49" s="544"/>
      <c r="B49" s="11" t="s">
        <v>154</v>
      </c>
      <c r="C49" s="12"/>
      <c r="D49" s="13"/>
      <c r="E49" s="14"/>
      <c r="F49" s="13"/>
      <c r="G49" s="14"/>
      <c r="H49" s="280"/>
      <c r="I49" s="280"/>
      <c r="J49" s="336"/>
      <c r="K49" s="280"/>
      <c r="L49" s="220"/>
      <c r="M49" s="336"/>
      <c r="N49" s="280"/>
      <c r="O49" s="417"/>
    </row>
    <row r="50" spans="1:15" ht="18.75" x14ac:dyDescent="0.3">
      <c r="A50" s="581"/>
      <c r="B50" s="39" t="s">
        <v>19</v>
      </c>
      <c r="C50" s="40"/>
      <c r="D50" s="41"/>
      <c r="E50" s="42"/>
      <c r="F50" s="41"/>
      <c r="G50" s="42"/>
      <c r="H50" s="281"/>
      <c r="I50" s="281"/>
      <c r="J50" s="385"/>
      <c r="K50" s="281"/>
      <c r="L50" s="222"/>
      <c r="M50" s="385"/>
      <c r="N50" s="281"/>
      <c r="O50" s="418"/>
    </row>
    <row r="51" spans="1:15" ht="18.75" x14ac:dyDescent="0.3">
      <c r="A51" s="467">
        <v>108</v>
      </c>
      <c r="B51" s="294" t="s">
        <v>21</v>
      </c>
      <c r="C51" s="248">
        <v>40</v>
      </c>
      <c r="D51" s="249">
        <v>1.54</v>
      </c>
      <c r="E51" s="204">
        <v>0.16</v>
      </c>
      <c r="F51" s="249">
        <v>10.050000000000001</v>
      </c>
      <c r="G51" s="204">
        <v>106</v>
      </c>
      <c r="H51" s="204">
        <v>0.04</v>
      </c>
      <c r="I51" s="204">
        <v>0</v>
      </c>
      <c r="J51" s="204">
        <v>0</v>
      </c>
      <c r="K51" s="204">
        <v>0.44</v>
      </c>
      <c r="L51" s="204">
        <v>8</v>
      </c>
      <c r="M51" s="204">
        <v>26</v>
      </c>
      <c r="N51" s="204">
        <v>5.6</v>
      </c>
      <c r="O51" s="390">
        <v>0.44</v>
      </c>
    </row>
    <row r="52" spans="1:15" ht="18.75" x14ac:dyDescent="0.3">
      <c r="A52" s="467">
        <v>109</v>
      </c>
      <c r="B52" s="294" t="s">
        <v>119</v>
      </c>
      <c r="C52" s="68">
        <v>40</v>
      </c>
      <c r="D52" s="69">
        <v>0.8</v>
      </c>
      <c r="E52" s="69">
        <v>0.32</v>
      </c>
      <c r="F52" s="69">
        <v>5.6</v>
      </c>
      <c r="G52" s="70">
        <v>89.6</v>
      </c>
      <c r="H52" s="70">
        <v>7.0000000000000007E-2</v>
      </c>
      <c r="I52" s="70">
        <v>0</v>
      </c>
      <c r="J52" s="70">
        <v>0</v>
      </c>
      <c r="K52" s="70">
        <v>0.56000000000000005</v>
      </c>
      <c r="L52" s="70">
        <v>14</v>
      </c>
      <c r="M52" s="70">
        <v>63.2</v>
      </c>
      <c r="N52" s="70">
        <v>18.8</v>
      </c>
      <c r="O52" s="400">
        <v>1.56</v>
      </c>
    </row>
    <row r="53" spans="1:15" ht="18.75" x14ac:dyDescent="0.25">
      <c r="A53" s="523" t="s">
        <v>36</v>
      </c>
      <c r="B53" s="524"/>
      <c r="C53" s="144">
        <f>SUM(C24:C52)</f>
        <v>780</v>
      </c>
      <c r="D53" s="144">
        <f t="shared" ref="D53:O53" si="1">SUM(D24:D52)</f>
        <v>28.169999999999998</v>
      </c>
      <c r="E53" s="144">
        <f t="shared" si="1"/>
        <v>31.3</v>
      </c>
      <c r="F53" s="144">
        <f t="shared" si="1"/>
        <v>108.88999999999999</v>
      </c>
      <c r="G53" s="144">
        <f t="shared" si="1"/>
        <v>864.32</v>
      </c>
      <c r="H53" s="144">
        <f t="shared" si="1"/>
        <v>0.32</v>
      </c>
      <c r="I53" s="144">
        <f t="shared" si="1"/>
        <v>101.89</v>
      </c>
      <c r="J53" s="144">
        <f t="shared" si="1"/>
        <v>0.03</v>
      </c>
      <c r="K53" s="144">
        <f t="shared" si="1"/>
        <v>5.9</v>
      </c>
      <c r="L53" s="144">
        <f t="shared" si="1"/>
        <v>112.6</v>
      </c>
      <c r="M53" s="144">
        <f t="shared" si="1"/>
        <v>303</v>
      </c>
      <c r="N53" s="144">
        <f t="shared" si="1"/>
        <v>98.399999999999991</v>
      </c>
      <c r="O53" s="144">
        <f t="shared" si="1"/>
        <v>7.5600000000000005</v>
      </c>
    </row>
    <row r="54" spans="1:15" ht="18.75" x14ac:dyDescent="0.25">
      <c r="A54" s="525" t="s">
        <v>37</v>
      </c>
      <c r="B54" s="526"/>
      <c r="C54" s="144">
        <f>SUM(C20+C53)</f>
        <v>1440</v>
      </c>
      <c r="D54" s="144">
        <f t="shared" ref="D54:O54" si="2">SUM(D20+D53)</f>
        <v>40.450000000000003</v>
      </c>
      <c r="E54" s="144">
        <f t="shared" si="2"/>
        <v>42.66</v>
      </c>
      <c r="F54" s="144">
        <f t="shared" si="2"/>
        <v>198.39999999999998</v>
      </c>
      <c r="G54" s="144">
        <f t="shared" si="2"/>
        <v>1416.17</v>
      </c>
      <c r="H54" s="144">
        <f t="shared" si="2"/>
        <v>0.67</v>
      </c>
      <c r="I54" s="144">
        <f t="shared" si="2"/>
        <v>124.58</v>
      </c>
      <c r="J54" s="144">
        <f t="shared" si="2"/>
        <v>0.13</v>
      </c>
      <c r="K54" s="144">
        <f t="shared" si="2"/>
        <v>7.2</v>
      </c>
      <c r="L54" s="144">
        <f t="shared" si="2"/>
        <v>424.04999999999995</v>
      </c>
      <c r="M54" s="144">
        <f t="shared" si="2"/>
        <v>669.04</v>
      </c>
      <c r="N54" s="144">
        <f t="shared" si="2"/>
        <v>195.57999999999998</v>
      </c>
      <c r="O54" s="144">
        <f t="shared" si="2"/>
        <v>14.21</v>
      </c>
    </row>
    <row r="55" spans="1:15" ht="18.75" x14ac:dyDescent="0.3">
      <c r="A55" s="134"/>
      <c r="B55" s="134"/>
      <c r="C55" s="165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415"/>
    </row>
    <row r="56" spans="1:15" ht="18.75" x14ac:dyDescent="0.3">
      <c r="A56" s="134"/>
      <c r="B56" s="134"/>
      <c r="C56" s="165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415"/>
    </row>
    <row r="57" spans="1:15" ht="18.75" x14ac:dyDescent="0.3">
      <c r="A57" s="3" t="s">
        <v>38</v>
      </c>
      <c r="C57" s="72"/>
      <c r="D57" s="73"/>
      <c r="E57" s="73"/>
      <c r="F57" s="73"/>
      <c r="G57" s="28"/>
      <c r="H57" s="28"/>
      <c r="I57" s="28"/>
      <c r="J57" s="28"/>
      <c r="K57" s="28"/>
      <c r="L57" s="28"/>
      <c r="M57" s="28"/>
      <c r="N57" s="28"/>
      <c r="O57" s="415"/>
    </row>
    <row r="58" spans="1:15" ht="18.75" x14ac:dyDescent="0.3">
      <c r="A58" s="543">
        <v>258</v>
      </c>
      <c r="B58" s="286" t="s">
        <v>247</v>
      </c>
      <c r="C58" s="131">
        <v>150</v>
      </c>
      <c r="D58" s="279">
        <v>6.54</v>
      </c>
      <c r="E58" s="9">
        <v>9.64</v>
      </c>
      <c r="F58" s="279">
        <v>27.84</v>
      </c>
      <c r="G58" s="279">
        <v>224.25</v>
      </c>
      <c r="H58" s="279">
        <v>0.19</v>
      </c>
      <c r="I58" s="279">
        <v>1.39</v>
      </c>
      <c r="J58" s="279">
        <v>0.08</v>
      </c>
      <c r="K58" s="279">
        <v>0.24</v>
      </c>
      <c r="L58" s="279">
        <v>141.44999999999999</v>
      </c>
      <c r="M58" s="279">
        <v>215.04</v>
      </c>
      <c r="N58" s="279">
        <v>56.78</v>
      </c>
      <c r="O58" s="388">
        <v>1.49</v>
      </c>
    </row>
    <row r="59" spans="1:15" ht="18.75" x14ac:dyDescent="0.3">
      <c r="A59" s="544"/>
      <c r="B59" s="132" t="s">
        <v>313</v>
      </c>
      <c r="C59" s="133"/>
      <c r="D59" s="280"/>
      <c r="E59" s="13"/>
      <c r="F59" s="280"/>
      <c r="G59" s="280"/>
      <c r="H59" s="280"/>
      <c r="I59" s="280"/>
      <c r="J59" s="280"/>
      <c r="K59" s="280"/>
      <c r="L59" s="280"/>
      <c r="M59" s="280"/>
      <c r="N59" s="280"/>
      <c r="O59" s="403"/>
    </row>
    <row r="60" spans="1:15" ht="18.75" x14ac:dyDescent="0.3">
      <c r="A60" s="544"/>
      <c r="B60" s="405" t="s">
        <v>308</v>
      </c>
      <c r="C60" s="133"/>
      <c r="D60" s="280"/>
      <c r="E60" s="13"/>
      <c r="F60" s="280"/>
      <c r="G60" s="280"/>
      <c r="H60" s="280"/>
      <c r="I60" s="280"/>
      <c r="J60" s="280"/>
      <c r="K60" s="280"/>
      <c r="L60" s="280"/>
      <c r="M60" s="280"/>
      <c r="N60" s="280"/>
      <c r="O60" s="403"/>
    </row>
    <row r="61" spans="1:15" ht="18.75" x14ac:dyDescent="0.3">
      <c r="A61" s="544"/>
      <c r="B61" s="137" t="s">
        <v>310</v>
      </c>
      <c r="C61" s="133"/>
      <c r="D61" s="280"/>
      <c r="E61" s="13"/>
      <c r="F61" s="280"/>
      <c r="G61" s="280"/>
      <c r="H61" s="280"/>
      <c r="I61" s="280"/>
      <c r="J61" s="280"/>
      <c r="K61" s="280"/>
      <c r="L61" s="280"/>
      <c r="M61" s="280"/>
      <c r="N61" s="280"/>
      <c r="O61" s="403"/>
    </row>
    <row r="62" spans="1:15" ht="18.75" x14ac:dyDescent="0.3">
      <c r="A62" s="581"/>
      <c r="B62" s="140" t="s">
        <v>314</v>
      </c>
      <c r="C62" s="133"/>
      <c r="D62" s="280"/>
      <c r="E62" s="13"/>
      <c r="F62" s="280"/>
      <c r="G62" s="281"/>
      <c r="H62" s="281"/>
      <c r="I62" s="281"/>
      <c r="J62" s="281"/>
      <c r="K62" s="281"/>
      <c r="L62" s="281"/>
      <c r="M62" s="281"/>
      <c r="N62" s="281"/>
      <c r="O62" s="404"/>
    </row>
    <row r="63" spans="1:15" ht="18.75" x14ac:dyDescent="0.3">
      <c r="A63" s="543">
        <v>501</v>
      </c>
      <c r="B63" s="291" t="s">
        <v>17</v>
      </c>
      <c r="C63" s="472">
        <v>180</v>
      </c>
      <c r="D63" s="9">
        <v>2.79</v>
      </c>
      <c r="E63" s="279">
        <v>3.19</v>
      </c>
      <c r="F63" s="9">
        <v>19.71</v>
      </c>
      <c r="G63" s="279">
        <v>118.69</v>
      </c>
      <c r="H63" s="345">
        <v>0.04</v>
      </c>
      <c r="I63" s="345">
        <v>1.3</v>
      </c>
      <c r="J63" s="345">
        <v>0.02</v>
      </c>
      <c r="K63" s="345">
        <v>0</v>
      </c>
      <c r="L63" s="345">
        <v>126</v>
      </c>
      <c r="M63" s="345">
        <v>90</v>
      </c>
      <c r="N63" s="345">
        <v>14</v>
      </c>
      <c r="O63" s="345">
        <v>0.1</v>
      </c>
    </row>
    <row r="64" spans="1:15" ht="18.75" x14ac:dyDescent="0.3">
      <c r="A64" s="544"/>
      <c r="B64" s="491" t="s">
        <v>315</v>
      </c>
      <c r="C64" s="473"/>
      <c r="D64" s="13"/>
      <c r="E64" s="280"/>
      <c r="F64" s="13"/>
      <c r="G64" s="280"/>
      <c r="H64" s="346"/>
      <c r="I64" s="346"/>
      <c r="J64" s="346"/>
      <c r="K64" s="346"/>
      <c r="L64" s="346"/>
      <c r="M64" s="346"/>
      <c r="N64" s="346"/>
      <c r="O64" s="346"/>
    </row>
    <row r="65" spans="1:15" ht="18.75" x14ac:dyDescent="0.3">
      <c r="A65" s="544"/>
      <c r="B65" s="491" t="s">
        <v>310</v>
      </c>
      <c r="C65" s="473"/>
      <c r="D65" s="13"/>
      <c r="E65" s="280"/>
      <c r="F65" s="13"/>
      <c r="G65" s="280"/>
      <c r="H65" s="346"/>
      <c r="I65" s="346"/>
      <c r="J65" s="346"/>
      <c r="K65" s="346"/>
      <c r="L65" s="346"/>
      <c r="M65" s="346"/>
      <c r="N65" s="346"/>
      <c r="O65" s="346"/>
    </row>
    <row r="66" spans="1:15" ht="21" customHeight="1" x14ac:dyDescent="0.3">
      <c r="A66" s="544"/>
      <c r="B66" s="491" t="s">
        <v>308</v>
      </c>
      <c r="C66" s="473"/>
      <c r="D66" s="13"/>
      <c r="E66" s="280"/>
      <c r="F66" s="13"/>
      <c r="G66" s="280"/>
      <c r="H66" s="346"/>
      <c r="I66" s="346"/>
      <c r="J66" s="346"/>
      <c r="K66" s="346"/>
      <c r="L66" s="346"/>
      <c r="M66" s="346"/>
      <c r="N66" s="346"/>
      <c r="O66" s="346"/>
    </row>
    <row r="67" spans="1:15" ht="21" customHeight="1" x14ac:dyDescent="0.3">
      <c r="A67" s="96"/>
      <c r="B67" s="517" t="s">
        <v>317</v>
      </c>
      <c r="C67" s="509">
        <v>20</v>
      </c>
      <c r="D67" s="319">
        <v>1.52</v>
      </c>
      <c r="E67" s="319">
        <v>0.16</v>
      </c>
      <c r="F67" s="319">
        <v>9.84</v>
      </c>
      <c r="G67" s="319"/>
      <c r="H67" s="319">
        <v>0.05</v>
      </c>
      <c r="I67" s="319">
        <v>0</v>
      </c>
      <c r="J67" s="319">
        <v>0</v>
      </c>
      <c r="K67" s="319">
        <v>0.55000000000000004</v>
      </c>
      <c r="L67" s="319">
        <v>10</v>
      </c>
      <c r="M67" s="319">
        <v>32.5</v>
      </c>
      <c r="N67" s="319">
        <v>7</v>
      </c>
      <c r="O67" s="368">
        <v>0.55000000000000004</v>
      </c>
    </row>
    <row r="68" spans="1:15" ht="18.75" x14ac:dyDescent="0.3">
      <c r="A68" s="47">
        <v>115</v>
      </c>
      <c r="B68" s="295" t="s">
        <v>140</v>
      </c>
      <c r="C68" s="22">
        <v>200</v>
      </c>
      <c r="D68" s="23">
        <v>0.5</v>
      </c>
      <c r="E68" s="23">
        <v>0</v>
      </c>
      <c r="F68" s="23">
        <v>15</v>
      </c>
      <c r="G68" s="19"/>
      <c r="H68" s="310">
        <v>0</v>
      </c>
      <c r="I68" s="310">
        <v>0</v>
      </c>
      <c r="J68" s="310">
        <v>0</v>
      </c>
      <c r="K68" s="310">
        <v>0</v>
      </c>
      <c r="L68" s="310">
        <v>11</v>
      </c>
      <c r="M68" s="310">
        <v>3</v>
      </c>
      <c r="N68" s="310">
        <v>1</v>
      </c>
      <c r="O68" s="310">
        <v>0.3</v>
      </c>
    </row>
    <row r="69" spans="1:15" ht="18.75" x14ac:dyDescent="0.3">
      <c r="A69" s="527" t="s">
        <v>41</v>
      </c>
      <c r="B69" s="528"/>
      <c r="C69" s="90">
        <f>SUM(C58:C68)</f>
        <v>550</v>
      </c>
      <c r="D69" s="90">
        <f t="shared" ref="D69:O69" si="3">SUM(D58:D68)</f>
        <v>11.35</v>
      </c>
      <c r="E69" s="90">
        <f t="shared" si="3"/>
        <v>12.99</v>
      </c>
      <c r="F69" s="90">
        <f t="shared" si="3"/>
        <v>72.39</v>
      </c>
      <c r="G69" s="90">
        <f t="shared" si="3"/>
        <v>342.94</v>
      </c>
      <c r="H69" s="90">
        <f t="shared" si="3"/>
        <v>0.28000000000000003</v>
      </c>
      <c r="I69" s="90">
        <f t="shared" si="3"/>
        <v>2.69</v>
      </c>
      <c r="J69" s="90">
        <f t="shared" si="3"/>
        <v>0.1</v>
      </c>
      <c r="K69" s="90">
        <f t="shared" si="3"/>
        <v>0.79</v>
      </c>
      <c r="L69" s="90">
        <f t="shared" si="3"/>
        <v>288.45</v>
      </c>
      <c r="M69" s="90">
        <f t="shared" si="3"/>
        <v>340.53999999999996</v>
      </c>
      <c r="N69" s="90">
        <f t="shared" si="3"/>
        <v>78.78</v>
      </c>
      <c r="O69" s="90">
        <f t="shared" si="3"/>
        <v>2.44</v>
      </c>
    </row>
    <row r="70" spans="1:15" ht="18.75" x14ac:dyDescent="0.3">
      <c r="A70" s="527" t="s">
        <v>42</v>
      </c>
      <c r="B70" s="528"/>
      <c r="C70" s="90">
        <f>SUM(C53+C69)</f>
        <v>1330</v>
      </c>
      <c r="D70" s="91">
        <f>SUM(D53+D69)</f>
        <v>39.519999999999996</v>
      </c>
      <c r="E70" s="91">
        <f>SUM(E53+E69)</f>
        <v>44.29</v>
      </c>
      <c r="F70" s="91">
        <f>SUM(F53+F69)</f>
        <v>181.27999999999997</v>
      </c>
      <c r="G70" s="91">
        <f>SUM(G53+G69)</f>
        <v>1207.26</v>
      </c>
      <c r="H70" s="91">
        <v>0.34</v>
      </c>
      <c r="I70" s="91">
        <v>101.89</v>
      </c>
      <c r="J70" s="91">
        <v>0.03</v>
      </c>
      <c r="K70" s="91">
        <v>6.3</v>
      </c>
      <c r="L70" s="91">
        <v>135.69999999999999</v>
      </c>
      <c r="M70" s="91">
        <v>349</v>
      </c>
      <c r="N70" s="91">
        <v>113.9</v>
      </c>
      <c r="O70" s="391">
        <v>9.49</v>
      </c>
    </row>
    <row r="71" spans="1:15" ht="18.75" x14ac:dyDescent="0.3">
      <c r="A71" s="164"/>
      <c r="B71" s="164"/>
      <c r="C71" s="224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</row>
    <row r="72" spans="1:15" ht="18.75" x14ac:dyDescent="0.3">
      <c r="A72" s="1" t="s">
        <v>0</v>
      </c>
      <c r="B72" s="2"/>
      <c r="D72" s="1"/>
      <c r="E72" s="2"/>
      <c r="F72" s="2"/>
      <c r="G72" s="30"/>
      <c r="H72" s="30"/>
      <c r="I72" s="30"/>
      <c r="J72" s="30"/>
      <c r="K72" s="30"/>
      <c r="L72" s="30"/>
      <c r="M72" s="30"/>
      <c r="N72" s="30"/>
    </row>
    <row r="73" spans="1:15" ht="18.75" x14ac:dyDescent="0.3">
      <c r="A73" s="1" t="s">
        <v>139</v>
      </c>
      <c r="B73" s="2"/>
      <c r="C73" s="2"/>
      <c r="D73" s="2"/>
      <c r="E73" s="2"/>
      <c r="F73" s="2"/>
      <c r="G73" s="29"/>
      <c r="H73" s="29"/>
      <c r="I73" s="29"/>
      <c r="J73" s="29"/>
      <c r="K73" s="29"/>
      <c r="L73" s="29"/>
      <c r="M73" s="29"/>
      <c r="N73" s="29"/>
    </row>
    <row r="74" spans="1:15" ht="18.75" x14ac:dyDescent="0.3">
      <c r="A74" s="3" t="s">
        <v>82</v>
      </c>
      <c r="B74" s="4"/>
      <c r="C74" s="5"/>
      <c r="D74" s="5"/>
      <c r="F74" s="5"/>
      <c r="G74" s="33"/>
      <c r="H74" s="33"/>
      <c r="I74" s="33"/>
      <c r="J74" s="33"/>
      <c r="K74" s="33"/>
      <c r="L74" s="33"/>
      <c r="M74" s="33"/>
      <c r="N74" s="33"/>
    </row>
    <row r="75" spans="1:15" ht="18.75" x14ac:dyDescent="0.3">
      <c r="A75" s="3"/>
      <c r="B75" s="4"/>
      <c r="C75" s="5"/>
      <c r="D75" s="5"/>
      <c r="F75" s="5"/>
      <c r="G75" s="33"/>
      <c r="H75" s="33"/>
      <c r="I75" s="33"/>
      <c r="J75" s="33"/>
      <c r="K75" s="33"/>
      <c r="L75" s="33"/>
      <c r="M75" s="33"/>
      <c r="N75" s="33"/>
    </row>
    <row r="76" spans="1:15" ht="18.75" x14ac:dyDescent="0.3">
      <c r="A76" s="3" t="s">
        <v>3</v>
      </c>
      <c r="C76" s="5"/>
      <c r="D76" s="5"/>
      <c r="F76" s="5"/>
      <c r="G76" s="33"/>
      <c r="H76" s="33"/>
      <c r="I76" s="33"/>
      <c r="J76" s="33"/>
      <c r="K76" s="33"/>
      <c r="L76" s="33"/>
      <c r="M76" s="33"/>
      <c r="N76" s="33"/>
    </row>
    <row r="77" spans="1:15" x14ac:dyDescent="0.25">
      <c r="A77" s="535" t="s">
        <v>4</v>
      </c>
      <c r="B77" s="532" t="s">
        <v>5</v>
      </c>
      <c r="C77" s="559" t="s">
        <v>6</v>
      </c>
      <c r="D77" s="565" t="s">
        <v>7</v>
      </c>
      <c r="E77" s="566"/>
      <c r="F77" s="567"/>
      <c r="G77" s="562" t="s">
        <v>8</v>
      </c>
      <c r="H77" s="555" t="s">
        <v>272</v>
      </c>
      <c r="I77" s="556"/>
      <c r="J77" s="556"/>
      <c r="K77" s="556"/>
      <c r="L77" s="549" t="s">
        <v>273</v>
      </c>
      <c r="M77" s="550"/>
      <c r="N77" s="550"/>
      <c r="O77" s="550"/>
    </row>
    <row r="78" spans="1:15" x14ac:dyDescent="0.25">
      <c r="A78" s="535"/>
      <c r="B78" s="533"/>
      <c r="C78" s="560"/>
      <c r="D78" s="568"/>
      <c r="E78" s="569"/>
      <c r="F78" s="570"/>
      <c r="G78" s="563"/>
      <c r="H78" s="557"/>
      <c r="I78" s="558"/>
      <c r="J78" s="558"/>
      <c r="K78" s="558"/>
      <c r="L78" s="551"/>
      <c r="M78" s="552"/>
      <c r="N78" s="552"/>
      <c r="O78" s="552"/>
    </row>
    <row r="79" spans="1:15" ht="18.75" x14ac:dyDescent="0.3">
      <c r="A79" s="535"/>
      <c r="B79" s="534"/>
      <c r="C79" s="561"/>
      <c r="D79" s="7" t="s">
        <v>9</v>
      </c>
      <c r="E79" s="7" t="s">
        <v>10</v>
      </c>
      <c r="F79" s="7" t="s">
        <v>11</v>
      </c>
      <c r="G79" s="564"/>
      <c r="H79" s="332" t="s">
        <v>274</v>
      </c>
      <c r="I79" s="332" t="s">
        <v>275</v>
      </c>
      <c r="J79" s="332" t="s">
        <v>278</v>
      </c>
      <c r="K79" s="372" t="s">
        <v>279</v>
      </c>
      <c r="L79" s="332" t="s">
        <v>276</v>
      </c>
      <c r="M79" s="332" t="s">
        <v>280</v>
      </c>
      <c r="N79" s="367" t="s">
        <v>281</v>
      </c>
      <c r="O79" s="367" t="s">
        <v>277</v>
      </c>
    </row>
    <row r="80" spans="1:15" ht="18.75" x14ac:dyDescent="0.3">
      <c r="A80" s="543">
        <v>258</v>
      </c>
      <c r="B80" s="250" t="s">
        <v>247</v>
      </c>
      <c r="C80" s="131">
        <v>205</v>
      </c>
      <c r="D80" s="10">
        <v>6.04</v>
      </c>
      <c r="E80" s="9">
        <v>7.27</v>
      </c>
      <c r="F80" s="10">
        <v>34.29</v>
      </c>
      <c r="G80" s="10">
        <v>227.16</v>
      </c>
      <c r="H80" s="279">
        <v>0.19</v>
      </c>
      <c r="I80" s="279">
        <v>1.39</v>
      </c>
      <c r="J80" s="279">
        <v>0.08</v>
      </c>
      <c r="K80" s="279">
        <v>0.24</v>
      </c>
      <c r="L80" s="279">
        <v>141.44999999999999</v>
      </c>
      <c r="M80" s="279">
        <v>215.04</v>
      </c>
      <c r="N80" s="279">
        <v>56.78</v>
      </c>
      <c r="O80" s="388">
        <v>1.49</v>
      </c>
    </row>
    <row r="81" spans="1:15" ht="18.75" x14ac:dyDescent="0.3">
      <c r="A81" s="544"/>
      <c r="B81" s="132" t="s">
        <v>248</v>
      </c>
      <c r="C81" s="133"/>
      <c r="D81" s="14"/>
      <c r="E81" s="13"/>
      <c r="F81" s="14"/>
      <c r="G81" s="14"/>
      <c r="H81" s="280"/>
      <c r="I81" s="280"/>
      <c r="J81" s="280"/>
      <c r="K81" s="280"/>
      <c r="L81" s="280"/>
      <c r="M81" s="280"/>
      <c r="N81" s="280"/>
      <c r="O81" s="403"/>
    </row>
    <row r="82" spans="1:15" ht="18.75" x14ac:dyDescent="0.3">
      <c r="A82" s="544"/>
      <c r="B82" s="137" t="s">
        <v>14</v>
      </c>
      <c r="C82" s="133"/>
      <c r="D82" s="14"/>
      <c r="E82" s="13"/>
      <c r="F82" s="14"/>
      <c r="G82" s="14"/>
      <c r="H82" s="280"/>
      <c r="I82" s="280"/>
      <c r="J82" s="280"/>
      <c r="K82" s="280"/>
      <c r="L82" s="280"/>
      <c r="M82" s="280"/>
      <c r="N82" s="280"/>
      <c r="O82" s="403"/>
    </row>
    <row r="83" spans="1:15" ht="18.75" x14ac:dyDescent="0.3">
      <c r="A83" s="544"/>
      <c r="B83" s="137" t="s">
        <v>249</v>
      </c>
      <c r="C83" s="133"/>
      <c r="D83" s="14"/>
      <c r="E83" s="13"/>
      <c r="F83" s="14"/>
      <c r="G83" s="14"/>
      <c r="H83" s="280"/>
      <c r="I83" s="280"/>
      <c r="J83" s="280"/>
      <c r="K83" s="280"/>
      <c r="L83" s="280"/>
      <c r="M83" s="280"/>
      <c r="N83" s="280"/>
      <c r="O83" s="403"/>
    </row>
    <row r="84" spans="1:15" ht="18.75" x14ac:dyDescent="0.3">
      <c r="A84" s="581"/>
      <c r="B84" s="140" t="s">
        <v>188</v>
      </c>
      <c r="C84" s="133"/>
      <c r="D84" s="14"/>
      <c r="E84" s="13"/>
      <c r="F84" s="14"/>
      <c r="G84" s="42"/>
      <c r="H84" s="281"/>
      <c r="I84" s="281"/>
      <c r="J84" s="281"/>
      <c r="K84" s="281"/>
      <c r="L84" s="281"/>
      <c r="M84" s="281"/>
      <c r="N84" s="281"/>
      <c r="O84" s="404"/>
    </row>
    <row r="85" spans="1:15" ht="18.75" x14ac:dyDescent="0.3">
      <c r="A85" s="543">
        <v>501</v>
      </c>
      <c r="B85" s="43" t="s">
        <v>17</v>
      </c>
      <c r="C85" s="8">
        <v>200</v>
      </c>
      <c r="D85" s="9">
        <v>2.79</v>
      </c>
      <c r="E85" s="10">
        <v>3.19</v>
      </c>
      <c r="F85" s="9">
        <v>19.71</v>
      </c>
      <c r="G85" s="10">
        <v>118.69</v>
      </c>
      <c r="H85" s="345">
        <v>0.04</v>
      </c>
      <c r="I85" s="345">
        <v>1.3</v>
      </c>
      <c r="J85" s="345">
        <v>0.02</v>
      </c>
      <c r="K85" s="345">
        <v>0</v>
      </c>
      <c r="L85" s="345">
        <v>126</v>
      </c>
      <c r="M85" s="345">
        <v>90</v>
      </c>
      <c r="N85" s="345">
        <v>14</v>
      </c>
      <c r="O85" s="345">
        <v>0.1</v>
      </c>
    </row>
    <row r="86" spans="1:15" ht="18.75" x14ac:dyDescent="0.3">
      <c r="A86" s="544"/>
      <c r="B86" s="11" t="s">
        <v>18</v>
      </c>
      <c r="C86" s="12"/>
      <c r="D86" s="13"/>
      <c r="E86" s="14"/>
      <c r="F86" s="13"/>
      <c r="G86" s="14"/>
      <c r="H86" s="346"/>
      <c r="I86" s="346"/>
      <c r="J86" s="346"/>
      <c r="K86" s="346"/>
      <c r="L86" s="346"/>
      <c r="M86" s="346"/>
      <c r="N86" s="346"/>
      <c r="O86" s="346"/>
    </row>
    <row r="87" spans="1:15" ht="18.75" x14ac:dyDescent="0.3">
      <c r="A87" s="544"/>
      <c r="B87" s="11" t="s">
        <v>19</v>
      </c>
      <c r="C87" s="12"/>
      <c r="D87" s="13"/>
      <c r="E87" s="14"/>
      <c r="F87" s="13"/>
      <c r="G87" s="14"/>
      <c r="H87" s="346"/>
      <c r="I87" s="346"/>
      <c r="J87" s="346"/>
      <c r="K87" s="346"/>
      <c r="L87" s="346"/>
      <c r="M87" s="346"/>
      <c r="N87" s="346"/>
      <c r="O87" s="346"/>
    </row>
    <row r="88" spans="1:15" ht="18.75" x14ac:dyDescent="0.3">
      <c r="A88" s="544"/>
      <c r="B88" s="11" t="s">
        <v>20</v>
      </c>
      <c r="C88" s="12"/>
      <c r="D88" s="13"/>
      <c r="E88" s="14"/>
      <c r="F88" s="13"/>
      <c r="G88" s="14"/>
      <c r="H88" s="347"/>
      <c r="I88" s="347"/>
      <c r="J88" s="347"/>
      <c r="K88" s="347"/>
      <c r="L88" s="347"/>
      <c r="M88" s="347"/>
      <c r="N88" s="347"/>
      <c r="O88" s="347"/>
    </row>
    <row r="89" spans="1:15" ht="18.75" x14ac:dyDescent="0.25">
      <c r="A89" s="15">
        <v>108</v>
      </c>
      <c r="B89" s="16" t="s">
        <v>21</v>
      </c>
      <c r="C89" s="17">
        <v>60</v>
      </c>
      <c r="D89" s="18">
        <v>2.95</v>
      </c>
      <c r="E89" s="19">
        <v>0.9</v>
      </c>
      <c r="F89" s="18">
        <v>20.51</v>
      </c>
      <c r="G89" s="19">
        <v>159</v>
      </c>
      <c r="H89" s="19">
        <v>0.06</v>
      </c>
      <c r="I89" s="19">
        <v>0</v>
      </c>
      <c r="J89" s="19">
        <v>0</v>
      </c>
      <c r="K89" s="19">
        <v>0.66</v>
      </c>
      <c r="L89" s="19">
        <v>12</v>
      </c>
      <c r="M89" s="19">
        <v>39</v>
      </c>
      <c r="N89" s="19">
        <v>8.4</v>
      </c>
      <c r="O89" s="19">
        <v>0.66</v>
      </c>
    </row>
    <row r="90" spans="1:15" ht="18.75" x14ac:dyDescent="0.3">
      <c r="A90" s="47">
        <v>115</v>
      </c>
      <c r="B90" s="89" t="s">
        <v>258</v>
      </c>
      <c r="C90" s="22">
        <v>200</v>
      </c>
      <c r="D90" s="23">
        <v>0.5</v>
      </c>
      <c r="E90" s="23">
        <v>0</v>
      </c>
      <c r="F90" s="23">
        <v>15</v>
      </c>
      <c r="G90" s="19">
        <v>47</v>
      </c>
      <c r="H90" s="19">
        <v>0.06</v>
      </c>
      <c r="I90" s="19">
        <v>20</v>
      </c>
      <c r="J90" s="19">
        <v>0</v>
      </c>
      <c r="K90" s="19">
        <v>0.4</v>
      </c>
      <c r="L90" s="19">
        <v>32</v>
      </c>
      <c r="M90" s="19">
        <v>22</v>
      </c>
      <c r="N90" s="19">
        <v>18</v>
      </c>
      <c r="O90" s="19">
        <v>4.4000000000000004</v>
      </c>
    </row>
    <row r="91" spans="1:15" ht="18.75" x14ac:dyDescent="0.3">
      <c r="A91" s="520" t="s">
        <v>23</v>
      </c>
      <c r="B91" s="521"/>
      <c r="C91" s="24">
        <f>SUM(C80:C90)</f>
        <v>665</v>
      </c>
      <c r="D91" s="24">
        <f t="shared" ref="D91:F91" si="4">SUM(D79:D90)</f>
        <v>12.280000000000001</v>
      </c>
      <c r="E91" s="24">
        <f t="shared" si="4"/>
        <v>11.36</v>
      </c>
      <c r="F91" s="24">
        <f t="shared" si="4"/>
        <v>89.51</v>
      </c>
      <c r="G91" s="35">
        <f t="shared" ref="G91:O91" si="5">SUM(G80:G90)</f>
        <v>551.85</v>
      </c>
      <c r="H91" s="35">
        <f t="shared" si="5"/>
        <v>0.35000000000000003</v>
      </c>
      <c r="I91" s="35">
        <f t="shared" si="5"/>
        <v>22.69</v>
      </c>
      <c r="J91" s="35">
        <f t="shared" si="5"/>
        <v>0.1</v>
      </c>
      <c r="K91" s="35">
        <f t="shared" si="5"/>
        <v>1.3</v>
      </c>
      <c r="L91" s="35">
        <f t="shared" si="5"/>
        <v>311.45</v>
      </c>
      <c r="M91" s="35">
        <f t="shared" si="5"/>
        <v>366.03999999999996</v>
      </c>
      <c r="N91" s="35">
        <f t="shared" si="5"/>
        <v>97.18</v>
      </c>
      <c r="O91" s="379">
        <f t="shared" si="5"/>
        <v>6.65</v>
      </c>
    </row>
    <row r="92" spans="1:15" ht="18.75" x14ac:dyDescent="0.3">
      <c r="A92" s="111"/>
      <c r="B92" s="111"/>
      <c r="C92" s="112"/>
      <c r="D92" s="112"/>
      <c r="E92" s="112"/>
      <c r="F92" s="112"/>
      <c r="G92" s="25"/>
      <c r="H92" s="25"/>
      <c r="I92" s="25"/>
      <c r="J92" s="25"/>
      <c r="K92" s="25"/>
      <c r="L92" s="25"/>
      <c r="M92" s="25"/>
      <c r="N92" s="25"/>
      <c r="O92" s="37"/>
    </row>
    <row r="93" spans="1:15" ht="18.75" x14ac:dyDescent="0.3">
      <c r="A93" s="111"/>
      <c r="B93" s="111"/>
      <c r="C93" s="112"/>
      <c r="D93" s="112"/>
      <c r="E93" s="112"/>
      <c r="F93" s="112"/>
      <c r="G93" s="25"/>
      <c r="H93" s="25"/>
      <c r="I93" s="25"/>
      <c r="J93" s="25"/>
      <c r="K93" s="25"/>
      <c r="L93" s="25"/>
      <c r="M93" s="25"/>
      <c r="N93" s="25"/>
      <c r="O93" s="37"/>
    </row>
    <row r="94" spans="1:15" ht="18.75" x14ac:dyDescent="0.3">
      <c r="A94" s="3" t="s">
        <v>24</v>
      </c>
      <c r="C94" s="5"/>
      <c r="D94" s="5"/>
      <c r="F94" s="3"/>
      <c r="G94" s="34"/>
      <c r="H94" s="34"/>
      <c r="I94" s="34"/>
      <c r="J94" s="34"/>
      <c r="K94" s="34"/>
      <c r="L94" s="34"/>
      <c r="M94" s="34"/>
      <c r="N94" s="34"/>
    </row>
    <row r="95" spans="1:15" s="2" customFormat="1" ht="18.75" x14ac:dyDescent="0.3">
      <c r="A95" s="529">
        <v>22</v>
      </c>
      <c r="B95" s="74" t="s">
        <v>141</v>
      </c>
      <c r="C95" s="114">
        <v>100</v>
      </c>
      <c r="D95" s="115">
        <v>1</v>
      </c>
      <c r="E95" s="116">
        <v>10.199999999999999</v>
      </c>
      <c r="F95" s="115">
        <v>3.5</v>
      </c>
      <c r="G95" s="50">
        <v>110</v>
      </c>
      <c r="H95" s="50">
        <v>0.04</v>
      </c>
      <c r="I95" s="338">
        <v>16.5</v>
      </c>
      <c r="J95" s="50">
        <v>0</v>
      </c>
      <c r="K95" s="231">
        <v>5</v>
      </c>
      <c r="L95" s="338">
        <v>13</v>
      </c>
      <c r="M95" s="50">
        <v>24</v>
      </c>
      <c r="N95" s="231">
        <v>18</v>
      </c>
      <c r="O95" s="360">
        <v>0.8</v>
      </c>
    </row>
    <row r="96" spans="1:15" s="2" customFormat="1" ht="18.75" x14ac:dyDescent="0.3">
      <c r="A96" s="540"/>
      <c r="B96" s="79" t="s">
        <v>271</v>
      </c>
      <c r="C96" s="117"/>
      <c r="D96" s="118"/>
      <c r="E96" s="119"/>
      <c r="F96" s="118"/>
      <c r="G96" s="53"/>
      <c r="H96" s="53"/>
      <c r="I96" s="339"/>
      <c r="J96" s="53"/>
      <c r="K96" s="139"/>
      <c r="L96" s="339"/>
      <c r="M96" s="53"/>
      <c r="N96" s="139"/>
      <c r="O96" s="361"/>
    </row>
    <row r="97" spans="1:15" s="2" customFormat="1" ht="18.75" x14ac:dyDescent="0.3">
      <c r="A97" s="540"/>
      <c r="B97" s="79" t="s">
        <v>270</v>
      </c>
      <c r="C97" s="117"/>
      <c r="D97" s="118"/>
      <c r="E97" s="119"/>
      <c r="F97" s="118"/>
      <c r="G97" s="53"/>
      <c r="H97" s="53"/>
      <c r="I97" s="339"/>
      <c r="J97" s="53"/>
      <c r="K97" s="139"/>
      <c r="L97" s="339"/>
      <c r="M97" s="53"/>
      <c r="N97" s="139"/>
      <c r="O97" s="361"/>
    </row>
    <row r="98" spans="1:15" s="2" customFormat="1" ht="18.75" x14ac:dyDescent="0.3">
      <c r="A98" s="545">
        <v>153</v>
      </c>
      <c r="B98" s="58" t="s">
        <v>155</v>
      </c>
      <c r="C98" s="163">
        <v>250</v>
      </c>
      <c r="D98" s="116">
        <v>6.62</v>
      </c>
      <c r="E98" s="115">
        <v>8.31</v>
      </c>
      <c r="F98" s="116">
        <v>21.28</v>
      </c>
      <c r="G98" s="50">
        <v>184.48</v>
      </c>
      <c r="H98" s="50">
        <v>0.1</v>
      </c>
      <c r="I98" s="338">
        <v>7.9</v>
      </c>
      <c r="J98" s="50">
        <v>0.03</v>
      </c>
      <c r="K98" s="231">
        <v>0.75</v>
      </c>
      <c r="L98" s="338">
        <v>63.75</v>
      </c>
      <c r="M98" s="50">
        <v>165.75</v>
      </c>
      <c r="N98" s="231">
        <v>48.25</v>
      </c>
      <c r="O98" s="360">
        <v>1.25</v>
      </c>
    </row>
    <row r="99" spans="1:15" s="2" customFormat="1" ht="18.75" x14ac:dyDescent="0.3">
      <c r="A99" s="582"/>
      <c r="B99" s="61" t="s">
        <v>143</v>
      </c>
      <c r="C99" s="72"/>
      <c r="D99" s="119"/>
      <c r="E99" s="118"/>
      <c r="F99" s="119"/>
      <c r="G99" s="53"/>
      <c r="H99" s="53"/>
      <c r="I99" s="339"/>
      <c r="J99" s="53"/>
      <c r="K99" s="139"/>
      <c r="L99" s="339"/>
      <c r="M99" s="53"/>
      <c r="N99" s="139"/>
      <c r="O99" s="361"/>
    </row>
    <row r="100" spans="1:15" s="2" customFormat="1" ht="18.75" x14ac:dyDescent="0.3">
      <c r="A100" s="582"/>
      <c r="B100" s="61" t="s">
        <v>156</v>
      </c>
      <c r="C100" s="72"/>
      <c r="D100" s="119"/>
      <c r="E100" s="118"/>
      <c r="F100" s="119"/>
      <c r="G100" s="53"/>
      <c r="H100" s="53"/>
      <c r="I100" s="339"/>
      <c r="J100" s="53"/>
      <c r="K100" s="139"/>
      <c r="L100" s="339"/>
      <c r="M100" s="53"/>
      <c r="N100" s="139"/>
      <c r="O100" s="361"/>
    </row>
    <row r="101" spans="1:15" s="2" customFormat="1" ht="18.75" x14ac:dyDescent="0.3">
      <c r="A101" s="582"/>
      <c r="B101" s="61" t="s">
        <v>157</v>
      </c>
      <c r="C101" s="72"/>
      <c r="D101" s="119"/>
      <c r="E101" s="118"/>
      <c r="F101" s="119"/>
      <c r="G101" s="53"/>
      <c r="H101" s="53"/>
      <c r="I101" s="339"/>
      <c r="J101" s="53"/>
      <c r="K101" s="139"/>
      <c r="L101" s="339"/>
      <c r="M101" s="53"/>
      <c r="N101" s="139"/>
      <c r="O101" s="361"/>
    </row>
    <row r="102" spans="1:15" s="30" customFormat="1" ht="18.75" x14ac:dyDescent="0.3">
      <c r="A102" s="582"/>
      <c r="B102" s="61" t="s">
        <v>46</v>
      </c>
      <c r="C102" s="72"/>
      <c r="D102" s="119"/>
      <c r="E102" s="118"/>
      <c r="F102" s="119"/>
      <c r="G102" s="53"/>
      <c r="H102" s="53"/>
      <c r="I102" s="339"/>
      <c r="J102" s="53"/>
      <c r="K102" s="139"/>
      <c r="L102" s="339"/>
      <c r="M102" s="53"/>
      <c r="N102" s="139"/>
      <c r="O102" s="420"/>
    </row>
    <row r="103" spans="1:15" ht="18.75" x14ac:dyDescent="0.3">
      <c r="A103" s="582"/>
      <c r="B103" s="61" t="s">
        <v>158</v>
      </c>
      <c r="C103" s="72"/>
      <c r="D103" s="119"/>
      <c r="E103" s="118"/>
      <c r="F103" s="119"/>
      <c r="G103" s="53"/>
      <c r="H103" s="53"/>
      <c r="I103" s="339"/>
      <c r="J103" s="53"/>
      <c r="K103" s="139"/>
      <c r="L103" s="339"/>
      <c r="M103" s="53"/>
      <c r="N103" s="139"/>
      <c r="O103" s="380"/>
    </row>
    <row r="104" spans="1:15" ht="18.75" x14ac:dyDescent="0.3">
      <c r="A104" s="582"/>
      <c r="B104" s="61" t="s">
        <v>146</v>
      </c>
      <c r="C104" s="72"/>
      <c r="D104" s="119"/>
      <c r="E104" s="118"/>
      <c r="F104" s="119"/>
      <c r="G104" s="53"/>
      <c r="H104" s="53"/>
      <c r="I104" s="339"/>
      <c r="J104" s="53"/>
      <c r="K104" s="139"/>
      <c r="L104" s="339"/>
      <c r="M104" s="53"/>
      <c r="N104" s="139"/>
      <c r="O104" s="380"/>
    </row>
    <row r="105" spans="1:15" ht="18.75" x14ac:dyDescent="0.3">
      <c r="A105" s="582"/>
      <c r="B105" s="64" t="s">
        <v>159</v>
      </c>
      <c r="C105" s="151"/>
      <c r="D105" s="126"/>
      <c r="E105" s="125"/>
      <c r="F105" s="126"/>
      <c r="G105" s="56"/>
      <c r="H105" s="56"/>
      <c r="I105" s="340"/>
      <c r="J105" s="56"/>
      <c r="K105" s="142"/>
      <c r="L105" s="340"/>
      <c r="M105" s="56"/>
      <c r="N105" s="142"/>
      <c r="O105" s="384"/>
    </row>
    <row r="106" spans="1:15" ht="18.75" x14ac:dyDescent="0.3">
      <c r="A106" s="529">
        <v>391</v>
      </c>
      <c r="B106" s="48" t="s">
        <v>148</v>
      </c>
      <c r="C106" s="145">
        <v>100</v>
      </c>
      <c r="D106" s="77">
        <v>14.2</v>
      </c>
      <c r="E106" s="76">
        <v>12.6</v>
      </c>
      <c r="F106" s="77">
        <v>6.8</v>
      </c>
      <c r="G106" s="146">
        <v>197</v>
      </c>
      <c r="H106" s="356">
        <v>0.05</v>
      </c>
      <c r="I106" s="356">
        <v>0</v>
      </c>
      <c r="J106" s="356">
        <v>0.02</v>
      </c>
      <c r="K106" s="356">
        <v>0.5</v>
      </c>
      <c r="L106" s="356">
        <v>9</v>
      </c>
      <c r="M106" s="356">
        <v>137</v>
      </c>
      <c r="N106" s="356">
        <v>17</v>
      </c>
      <c r="O106" s="356">
        <v>2</v>
      </c>
    </row>
    <row r="107" spans="1:15" ht="18.75" x14ac:dyDescent="0.3">
      <c r="A107" s="540"/>
      <c r="B107" s="51" t="s">
        <v>89</v>
      </c>
      <c r="C107" s="147"/>
      <c r="D107" s="72"/>
      <c r="E107" s="148"/>
      <c r="F107" s="72"/>
      <c r="G107" s="149"/>
      <c r="H107" s="149"/>
      <c r="I107" s="378"/>
      <c r="J107" s="149"/>
      <c r="K107" s="386"/>
      <c r="L107" s="378"/>
      <c r="M107" s="149"/>
      <c r="N107" s="386"/>
      <c r="O107" s="380"/>
    </row>
    <row r="108" spans="1:15" ht="18.75" x14ac:dyDescent="0.3">
      <c r="A108" s="540"/>
      <c r="B108" s="51" t="s">
        <v>90</v>
      </c>
      <c r="C108" s="147"/>
      <c r="D108" s="72"/>
      <c r="E108" s="148"/>
      <c r="F108" s="72"/>
      <c r="G108" s="149"/>
      <c r="H108" s="149"/>
      <c r="I108" s="378"/>
      <c r="J108" s="149"/>
      <c r="K108" s="386"/>
      <c r="L108" s="378"/>
      <c r="M108" s="149"/>
      <c r="N108" s="386"/>
      <c r="O108" s="380"/>
    </row>
    <row r="109" spans="1:15" ht="18.75" x14ac:dyDescent="0.3">
      <c r="A109" s="540"/>
      <c r="B109" s="51" t="s">
        <v>160</v>
      </c>
      <c r="C109" s="147"/>
      <c r="D109" s="72"/>
      <c r="E109" s="148"/>
      <c r="F109" s="72"/>
      <c r="G109" s="149"/>
      <c r="H109" s="149"/>
      <c r="I109" s="378"/>
      <c r="J109" s="149"/>
      <c r="K109" s="386"/>
      <c r="L109" s="378"/>
      <c r="M109" s="149"/>
      <c r="N109" s="386"/>
      <c r="O109" s="380"/>
    </row>
    <row r="110" spans="1:15" ht="18.75" x14ac:dyDescent="0.3">
      <c r="A110" s="540"/>
      <c r="B110" s="51" t="s">
        <v>48</v>
      </c>
      <c r="C110" s="147"/>
      <c r="D110" s="72"/>
      <c r="E110" s="148"/>
      <c r="F110" s="72"/>
      <c r="G110" s="149"/>
      <c r="H110" s="149"/>
      <c r="I110" s="378"/>
      <c r="J110" s="149"/>
      <c r="K110" s="386"/>
      <c r="L110" s="378"/>
      <c r="M110" s="149"/>
      <c r="N110" s="386"/>
      <c r="O110" s="380"/>
    </row>
    <row r="111" spans="1:15" ht="18.75" x14ac:dyDescent="0.3">
      <c r="A111" s="541"/>
      <c r="B111" s="54" t="s">
        <v>31</v>
      </c>
      <c r="C111" s="150"/>
      <c r="D111" s="151"/>
      <c r="E111" s="152"/>
      <c r="F111" s="151"/>
      <c r="G111" s="153"/>
      <c r="H111" s="153"/>
      <c r="I111" s="383"/>
      <c r="J111" s="153"/>
      <c r="K111" s="387"/>
      <c r="L111" s="383"/>
      <c r="M111" s="153"/>
      <c r="N111" s="387"/>
      <c r="O111" s="384"/>
    </row>
    <row r="112" spans="1:15" ht="18.75" x14ac:dyDescent="0.3">
      <c r="A112" s="529">
        <v>291</v>
      </c>
      <c r="B112" s="161" t="s">
        <v>151</v>
      </c>
      <c r="C112" s="191">
        <v>180</v>
      </c>
      <c r="D112" s="116">
        <v>6.62</v>
      </c>
      <c r="E112" s="115">
        <v>6.35</v>
      </c>
      <c r="F112" s="116">
        <v>42.39</v>
      </c>
      <c r="G112" s="50">
        <v>253.31</v>
      </c>
      <c r="H112" s="50">
        <v>0.06</v>
      </c>
      <c r="I112" s="338">
        <v>0.01</v>
      </c>
      <c r="J112" s="50">
        <v>0</v>
      </c>
      <c r="K112" s="231">
        <v>0.95</v>
      </c>
      <c r="L112" s="338">
        <v>6.84</v>
      </c>
      <c r="M112" s="50">
        <v>42.84</v>
      </c>
      <c r="N112" s="231">
        <v>9.7200000000000006</v>
      </c>
      <c r="O112" s="388">
        <v>1.3</v>
      </c>
    </row>
    <row r="113" spans="1:15" ht="18.75" x14ac:dyDescent="0.3">
      <c r="A113" s="540"/>
      <c r="B113" s="61" t="s">
        <v>161</v>
      </c>
      <c r="C113" s="118"/>
      <c r="D113" s="119"/>
      <c r="E113" s="118"/>
      <c r="F113" s="119"/>
      <c r="G113" s="53"/>
      <c r="H113" s="53"/>
      <c r="I113" s="339"/>
      <c r="J113" s="53"/>
      <c r="K113" s="139"/>
      <c r="L113" s="339"/>
      <c r="M113" s="53"/>
      <c r="N113" s="139"/>
      <c r="O113" s="403"/>
    </row>
    <row r="114" spans="1:15" ht="18.75" x14ac:dyDescent="0.3">
      <c r="A114" s="540"/>
      <c r="B114" s="61" t="s">
        <v>31</v>
      </c>
      <c r="C114" s="118"/>
      <c r="D114" s="119"/>
      <c r="E114" s="118"/>
      <c r="F114" s="119"/>
      <c r="G114" s="53"/>
      <c r="H114" s="53"/>
      <c r="I114" s="339"/>
      <c r="J114" s="53"/>
      <c r="K114" s="139"/>
      <c r="L114" s="339"/>
      <c r="M114" s="53"/>
      <c r="N114" s="139"/>
      <c r="O114" s="403"/>
    </row>
    <row r="115" spans="1:15" ht="18.75" x14ac:dyDescent="0.3">
      <c r="A115" s="586"/>
      <c r="B115" s="64" t="s">
        <v>93</v>
      </c>
      <c r="C115" s="125"/>
      <c r="D115" s="126"/>
      <c r="E115" s="125"/>
      <c r="F115" s="126"/>
      <c r="G115" s="56"/>
      <c r="H115" s="56"/>
      <c r="I115" s="340"/>
      <c r="J115" s="56"/>
      <c r="K115" s="142"/>
      <c r="L115" s="340"/>
      <c r="M115" s="56"/>
      <c r="N115" s="142"/>
      <c r="O115" s="404"/>
    </row>
    <row r="116" spans="1:15" ht="18.75" x14ac:dyDescent="0.3">
      <c r="A116" s="544">
        <v>519</v>
      </c>
      <c r="B116" s="227" t="s">
        <v>153</v>
      </c>
      <c r="C116" s="8">
        <v>200</v>
      </c>
      <c r="D116" s="9">
        <v>0.68</v>
      </c>
      <c r="E116" s="10">
        <v>0</v>
      </c>
      <c r="F116" s="9">
        <v>32.01</v>
      </c>
      <c r="G116" s="10">
        <v>46.87</v>
      </c>
      <c r="H116" s="279">
        <v>0.01</v>
      </c>
      <c r="I116" s="279">
        <v>70</v>
      </c>
      <c r="J116" s="335">
        <v>0</v>
      </c>
      <c r="K116" s="279">
        <v>0</v>
      </c>
      <c r="L116" s="219">
        <v>12</v>
      </c>
      <c r="M116" s="335">
        <v>3</v>
      </c>
      <c r="N116" s="279">
        <v>3</v>
      </c>
      <c r="O116" s="389">
        <v>1.5</v>
      </c>
    </row>
    <row r="117" spans="1:15" ht="18.75" x14ac:dyDescent="0.3">
      <c r="A117" s="544"/>
      <c r="B117" s="11" t="s">
        <v>154</v>
      </c>
      <c r="C117" s="12"/>
      <c r="D117" s="13"/>
      <c r="E117" s="14"/>
      <c r="F117" s="13"/>
      <c r="G117" s="14"/>
      <c r="H117" s="280"/>
      <c r="I117" s="336"/>
      <c r="J117" s="280"/>
      <c r="K117" s="220"/>
      <c r="L117" s="336"/>
      <c r="M117" s="280"/>
      <c r="N117" s="220"/>
      <c r="O117" s="403"/>
    </row>
    <row r="118" spans="1:15" ht="18.75" x14ac:dyDescent="0.3">
      <c r="A118" s="581"/>
      <c r="B118" s="39" t="s">
        <v>19</v>
      </c>
      <c r="C118" s="40"/>
      <c r="D118" s="41"/>
      <c r="E118" s="42"/>
      <c r="F118" s="41"/>
      <c r="G118" s="42"/>
      <c r="H118" s="281"/>
      <c r="I118" s="385"/>
      <c r="J118" s="281"/>
      <c r="K118" s="222"/>
      <c r="L118" s="385"/>
      <c r="M118" s="281"/>
      <c r="N118" s="222"/>
      <c r="O118" s="418"/>
    </row>
    <row r="119" spans="1:15" ht="18.75" x14ac:dyDescent="0.3">
      <c r="A119" s="467">
        <v>108</v>
      </c>
      <c r="B119" s="294" t="s">
        <v>21</v>
      </c>
      <c r="C119" s="248">
        <v>40</v>
      </c>
      <c r="D119" s="249">
        <v>1.54</v>
      </c>
      <c r="E119" s="204">
        <v>0.16</v>
      </c>
      <c r="F119" s="249">
        <v>10.050000000000001</v>
      </c>
      <c r="G119" s="204">
        <v>106</v>
      </c>
      <c r="H119" s="204">
        <v>0.04</v>
      </c>
      <c r="I119" s="204">
        <v>0</v>
      </c>
      <c r="J119" s="204">
        <v>0</v>
      </c>
      <c r="K119" s="204">
        <v>0.44</v>
      </c>
      <c r="L119" s="204">
        <v>8</v>
      </c>
      <c r="M119" s="204">
        <v>26</v>
      </c>
      <c r="N119" s="204">
        <v>5.6</v>
      </c>
      <c r="O119" s="390">
        <v>0.44</v>
      </c>
    </row>
    <row r="120" spans="1:15" ht="18.75" x14ac:dyDescent="0.3">
      <c r="A120" s="467">
        <v>109</v>
      </c>
      <c r="B120" s="294" t="s">
        <v>119</v>
      </c>
      <c r="C120" s="68">
        <v>40</v>
      </c>
      <c r="D120" s="69">
        <v>0.8</v>
      </c>
      <c r="E120" s="69">
        <v>0.32</v>
      </c>
      <c r="F120" s="69">
        <v>5.6</v>
      </c>
      <c r="G120" s="70">
        <v>89.6</v>
      </c>
      <c r="H120" s="70">
        <v>7.0000000000000007E-2</v>
      </c>
      <c r="I120" s="70">
        <v>0</v>
      </c>
      <c r="J120" s="70">
        <v>0</v>
      </c>
      <c r="K120" s="70">
        <v>0.56000000000000005</v>
      </c>
      <c r="L120" s="70">
        <v>14</v>
      </c>
      <c r="M120" s="70">
        <v>63.2</v>
      </c>
      <c r="N120" s="70">
        <v>18.8</v>
      </c>
      <c r="O120" s="400">
        <v>1.56</v>
      </c>
    </row>
    <row r="121" spans="1:15" ht="18.75" x14ac:dyDescent="0.3">
      <c r="A121" s="523" t="s">
        <v>36</v>
      </c>
      <c r="B121" s="524"/>
      <c r="C121" s="144">
        <f>SUM(C95:C120)</f>
        <v>910</v>
      </c>
      <c r="D121" s="35">
        <f t="shared" ref="D121:G121" si="6">SUM(D95:D120)</f>
        <v>31.46</v>
      </c>
      <c r="E121" s="35">
        <f t="shared" si="6"/>
        <v>37.94</v>
      </c>
      <c r="F121" s="35">
        <f t="shared" si="6"/>
        <v>121.62999999999998</v>
      </c>
      <c r="G121" s="35">
        <f t="shared" si="6"/>
        <v>987.26</v>
      </c>
      <c r="H121" s="35">
        <f t="shared" ref="H121:O121" si="7">SUM(H95:H120)</f>
        <v>0.37</v>
      </c>
      <c r="I121" s="35">
        <f t="shared" si="7"/>
        <v>94.41</v>
      </c>
      <c r="J121" s="35">
        <f t="shared" si="7"/>
        <v>0.05</v>
      </c>
      <c r="K121" s="35">
        <f t="shared" si="7"/>
        <v>8.2000000000000011</v>
      </c>
      <c r="L121" s="35">
        <f t="shared" si="7"/>
        <v>126.59</v>
      </c>
      <c r="M121" s="35">
        <f t="shared" si="7"/>
        <v>461.79</v>
      </c>
      <c r="N121" s="35">
        <f t="shared" si="7"/>
        <v>120.36999999999999</v>
      </c>
      <c r="O121" s="391">
        <f t="shared" si="7"/>
        <v>8.85</v>
      </c>
    </row>
    <row r="122" spans="1:15" ht="18.75" x14ac:dyDescent="0.3">
      <c r="A122" s="525" t="s">
        <v>37</v>
      </c>
      <c r="B122" s="526"/>
      <c r="C122" s="144">
        <f>SUM(C91+C121)</f>
        <v>1575</v>
      </c>
      <c r="D122" s="35">
        <f>SUM(D91+D121)</f>
        <v>43.74</v>
      </c>
      <c r="E122" s="35">
        <f>SUM(E91+E121)</f>
        <v>49.3</v>
      </c>
      <c r="F122" s="35">
        <f>SUM(F91+F121)</f>
        <v>211.14</v>
      </c>
      <c r="G122" s="35">
        <f>SUM(G91+G121)</f>
        <v>1539.1100000000001</v>
      </c>
      <c r="H122" s="35">
        <v>0.73</v>
      </c>
      <c r="I122" s="35">
        <v>117.1</v>
      </c>
      <c r="J122" s="35">
        <v>0.15</v>
      </c>
      <c r="K122" s="35">
        <v>9.48</v>
      </c>
      <c r="L122" s="35">
        <v>440.54</v>
      </c>
      <c r="M122" s="35">
        <v>849.23</v>
      </c>
      <c r="N122" s="35">
        <v>226.05</v>
      </c>
      <c r="O122" s="391">
        <v>16.23</v>
      </c>
    </row>
    <row r="123" spans="1:15" x14ac:dyDescent="0.25">
      <c r="G123" s="30"/>
      <c r="H123" s="30"/>
      <c r="I123" s="30"/>
      <c r="J123" s="30"/>
      <c r="K123" s="30"/>
      <c r="L123" s="30"/>
      <c r="M123" s="30"/>
      <c r="N123" s="30"/>
    </row>
    <row r="124" spans="1:15" x14ac:dyDescent="0.25">
      <c r="G124" s="30"/>
      <c r="H124" s="30"/>
      <c r="I124" s="30"/>
      <c r="J124" s="30"/>
      <c r="K124" s="30"/>
      <c r="L124" s="30"/>
      <c r="M124" s="30"/>
      <c r="N124" s="30"/>
    </row>
  </sheetData>
  <mergeCells count="38">
    <mergeCell ref="H6:K7"/>
    <mergeCell ref="L6:O7"/>
    <mergeCell ref="A53:B53"/>
    <mergeCell ref="A54:B54"/>
    <mergeCell ref="A69:B69"/>
    <mergeCell ref="C6:C8"/>
    <mergeCell ref="A6:A8"/>
    <mergeCell ref="A9:A13"/>
    <mergeCell ref="A14:A17"/>
    <mergeCell ref="A24:A26"/>
    <mergeCell ref="A27:A35"/>
    <mergeCell ref="A20:B20"/>
    <mergeCell ref="B6:B8"/>
    <mergeCell ref="G6:G8"/>
    <mergeCell ref="D6:F7"/>
    <mergeCell ref="A58:A62"/>
    <mergeCell ref="A70:B70"/>
    <mergeCell ref="A36:A43"/>
    <mergeCell ref="A44:A47"/>
    <mergeCell ref="A48:A50"/>
    <mergeCell ref="A63:A66"/>
    <mergeCell ref="H77:K78"/>
    <mergeCell ref="L77:O78"/>
    <mergeCell ref="C77:C79"/>
    <mergeCell ref="G77:G79"/>
    <mergeCell ref="D77:F78"/>
    <mergeCell ref="A121:B121"/>
    <mergeCell ref="A122:B122"/>
    <mergeCell ref="A77:A79"/>
    <mergeCell ref="A80:A84"/>
    <mergeCell ref="A85:A88"/>
    <mergeCell ref="A95:A97"/>
    <mergeCell ref="A98:A105"/>
    <mergeCell ref="A91:B91"/>
    <mergeCell ref="B77:B79"/>
    <mergeCell ref="A106:A111"/>
    <mergeCell ref="A112:A115"/>
    <mergeCell ref="A116:A118"/>
  </mergeCells>
  <pageMargins left="0.19685039370078741" right="0.19685039370078741" top="0.39370078740157483" bottom="0.19685039370078741" header="0.11811023622047245" footer="0.11811023622047245"/>
  <pageSetup paperSize="9" scale="43" fitToHeight="0" orientation="portrait" horizontalDpi="180" verticalDpi="180" r:id="rId1"/>
  <rowBreaks count="1" manualBreakCount="1">
    <brk id="7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3"/>
  <sheetViews>
    <sheetView view="pageBreakPreview" topLeftCell="A29" zoomScale="60" zoomScaleNormal="55" workbookViewId="0">
      <selection activeCell="C62" sqref="C62:O62"/>
    </sheetView>
  </sheetViews>
  <sheetFormatPr defaultColWidth="9" defaultRowHeight="15" x14ac:dyDescent="0.25"/>
  <cols>
    <col min="1" max="1" width="9.28515625" customWidth="1"/>
    <col min="2" max="2" width="60.7109375" customWidth="1"/>
    <col min="3" max="3" width="10.7109375" customWidth="1"/>
    <col min="4" max="5" width="9.28515625" customWidth="1"/>
    <col min="6" max="6" width="9.42578125" customWidth="1"/>
    <col min="7" max="7" width="23" customWidth="1"/>
    <col min="8" max="11" width="8.28515625" customWidth="1"/>
    <col min="12" max="12" width="9.42578125" customWidth="1"/>
    <col min="13" max="13" width="10.42578125" customWidth="1"/>
    <col min="14" max="14" width="10" customWidth="1"/>
  </cols>
  <sheetData>
    <row r="1" spans="1:15" ht="18.75" x14ac:dyDescent="0.3">
      <c r="A1" s="1" t="s">
        <v>0</v>
      </c>
      <c r="B1" s="2"/>
      <c r="C1" s="36"/>
      <c r="D1" s="1"/>
      <c r="E1" s="2"/>
      <c r="F1" s="2"/>
      <c r="G1" s="36"/>
      <c r="H1" s="36"/>
      <c r="I1" s="36"/>
      <c r="J1" s="36"/>
      <c r="K1" s="36"/>
      <c r="L1" s="36"/>
      <c r="M1" s="36"/>
      <c r="N1" s="36"/>
      <c r="O1" s="36"/>
    </row>
    <row r="2" spans="1:15" ht="18.75" x14ac:dyDescent="0.3">
      <c r="A2" s="1" t="s">
        <v>162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6"/>
    </row>
    <row r="3" spans="1:15" ht="18.75" x14ac:dyDescent="0.3">
      <c r="A3" s="3" t="s">
        <v>2</v>
      </c>
      <c r="B3" s="4"/>
      <c r="C3" s="5"/>
      <c r="D3" s="5"/>
      <c r="E3" s="36"/>
      <c r="F3" s="5"/>
      <c r="G3" s="5"/>
      <c r="H3" s="5"/>
      <c r="I3" s="5"/>
      <c r="J3" s="5"/>
      <c r="K3" s="5"/>
      <c r="L3" s="5"/>
      <c r="M3" s="5"/>
      <c r="N3" s="5"/>
      <c r="O3" s="36"/>
    </row>
    <row r="4" spans="1:15" ht="18.75" x14ac:dyDescent="0.3">
      <c r="A4" s="3"/>
      <c r="B4" s="4"/>
      <c r="C4" s="5"/>
      <c r="D4" s="5"/>
      <c r="E4" s="36"/>
      <c r="F4" s="5"/>
      <c r="G4" s="5"/>
      <c r="H4" s="5"/>
      <c r="I4" s="5"/>
      <c r="J4" s="5"/>
      <c r="K4" s="5"/>
      <c r="L4" s="5"/>
      <c r="M4" s="5"/>
      <c r="N4" s="5"/>
      <c r="O4" s="36"/>
    </row>
    <row r="5" spans="1:15" ht="18.75" x14ac:dyDescent="0.3">
      <c r="A5" s="3" t="s">
        <v>3</v>
      </c>
      <c r="B5" s="36"/>
      <c r="C5" s="5"/>
      <c r="D5" s="5"/>
      <c r="E5" s="36"/>
      <c r="F5" s="5"/>
      <c r="G5" s="5"/>
      <c r="H5" s="5"/>
      <c r="I5" s="5"/>
      <c r="J5" s="5"/>
      <c r="K5" s="5"/>
      <c r="L5" s="5"/>
      <c r="M5" s="5"/>
      <c r="N5" s="5"/>
      <c r="O5" s="36"/>
    </row>
    <row r="6" spans="1:15" ht="21" customHeight="1" x14ac:dyDescent="0.25">
      <c r="A6" s="535" t="s">
        <v>4</v>
      </c>
      <c r="B6" s="532" t="s">
        <v>5</v>
      </c>
      <c r="C6" s="559" t="s">
        <v>6</v>
      </c>
      <c r="D6" s="565" t="s">
        <v>7</v>
      </c>
      <c r="E6" s="566"/>
      <c r="F6" s="567"/>
      <c r="G6" s="562" t="s">
        <v>8</v>
      </c>
      <c r="H6" s="555" t="s">
        <v>272</v>
      </c>
      <c r="I6" s="556"/>
      <c r="J6" s="556"/>
      <c r="K6" s="556"/>
      <c r="L6" s="549" t="s">
        <v>273</v>
      </c>
      <c r="M6" s="550"/>
      <c r="N6" s="550"/>
      <c r="O6" s="550"/>
    </row>
    <row r="7" spans="1:15" hidden="1" x14ac:dyDescent="0.25">
      <c r="A7" s="535"/>
      <c r="B7" s="533"/>
      <c r="C7" s="560"/>
      <c r="D7" s="568"/>
      <c r="E7" s="569"/>
      <c r="F7" s="570"/>
      <c r="G7" s="563"/>
      <c r="H7" s="557"/>
      <c r="I7" s="558"/>
      <c r="J7" s="558"/>
      <c r="K7" s="558"/>
      <c r="L7" s="551"/>
      <c r="M7" s="552"/>
      <c r="N7" s="552"/>
      <c r="O7" s="552"/>
    </row>
    <row r="8" spans="1:15" ht="18.75" x14ac:dyDescent="0.3">
      <c r="A8" s="535"/>
      <c r="B8" s="534"/>
      <c r="C8" s="561"/>
      <c r="D8" s="7" t="s">
        <v>9</v>
      </c>
      <c r="E8" s="7" t="s">
        <v>10</v>
      </c>
      <c r="F8" s="7" t="s">
        <v>11</v>
      </c>
      <c r="G8" s="564"/>
      <c r="H8" s="332" t="s">
        <v>274</v>
      </c>
      <c r="I8" s="332" t="s">
        <v>275</v>
      </c>
      <c r="J8" s="332" t="s">
        <v>278</v>
      </c>
      <c r="K8" s="372" t="s">
        <v>279</v>
      </c>
      <c r="L8" s="332" t="s">
        <v>276</v>
      </c>
      <c r="M8" s="332" t="s">
        <v>280</v>
      </c>
      <c r="N8" s="367" t="s">
        <v>281</v>
      </c>
      <c r="O8" s="367" t="s">
        <v>277</v>
      </c>
    </row>
    <row r="9" spans="1:15" ht="18.75" x14ac:dyDescent="0.3">
      <c r="A9" s="543">
        <v>248</v>
      </c>
      <c r="B9" s="301" t="s">
        <v>163</v>
      </c>
      <c r="C9" s="131">
        <v>205</v>
      </c>
      <c r="D9" s="10">
        <v>7.94</v>
      </c>
      <c r="E9" s="9">
        <v>8.2100000000000009</v>
      </c>
      <c r="F9" s="10">
        <v>35.130000000000003</v>
      </c>
      <c r="G9" s="219">
        <v>246.17</v>
      </c>
      <c r="H9" s="335">
        <v>0.19</v>
      </c>
      <c r="I9" s="279">
        <v>1.39</v>
      </c>
      <c r="J9" s="219">
        <v>7.0000000000000007E-2</v>
      </c>
      <c r="K9" s="335">
        <v>0.51</v>
      </c>
      <c r="L9" s="279">
        <v>139.19</v>
      </c>
      <c r="M9" s="219">
        <v>243.13</v>
      </c>
      <c r="N9" s="279">
        <v>115</v>
      </c>
      <c r="O9" s="360">
        <v>3.52</v>
      </c>
    </row>
    <row r="10" spans="1:15" ht="18.75" x14ac:dyDescent="0.3">
      <c r="A10" s="544"/>
      <c r="B10" s="137" t="s">
        <v>164</v>
      </c>
      <c r="C10" s="133"/>
      <c r="D10" s="14"/>
      <c r="E10" s="13"/>
      <c r="F10" s="14"/>
      <c r="G10" s="220"/>
      <c r="H10" s="336"/>
      <c r="I10" s="280"/>
      <c r="J10" s="220"/>
      <c r="K10" s="336"/>
      <c r="L10" s="280"/>
      <c r="M10" s="220"/>
      <c r="N10" s="280"/>
      <c r="O10" s="361"/>
    </row>
    <row r="11" spans="1:15" ht="18.75" x14ac:dyDescent="0.3">
      <c r="A11" s="544"/>
      <c r="B11" s="137" t="s">
        <v>20</v>
      </c>
      <c r="C11" s="133"/>
      <c r="D11" s="14"/>
      <c r="E11" s="13"/>
      <c r="F11" s="14"/>
      <c r="G11" s="220"/>
      <c r="H11" s="336"/>
      <c r="I11" s="280"/>
      <c r="J11" s="220"/>
      <c r="K11" s="336"/>
      <c r="L11" s="280"/>
      <c r="M11" s="220"/>
      <c r="N11" s="280"/>
      <c r="O11" s="361"/>
    </row>
    <row r="12" spans="1:15" ht="18.75" x14ac:dyDescent="0.3">
      <c r="A12" s="581"/>
      <c r="B12" s="140" t="s">
        <v>165</v>
      </c>
      <c r="C12" s="221"/>
      <c r="D12" s="42"/>
      <c r="E12" s="41"/>
      <c r="F12" s="42"/>
      <c r="G12" s="222"/>
      <c r="H12" s="385"/>
      <c r="I12" s="281"/>
      <c r="J12" s="222"/>
      <c r="K12" s="385"/>
      <c r="L12" s="281"/>
      <c r="M12" s="222"/>
      <c r="N12" s="281"/>
      <c r="O12" s="363"/>
    </row>
    <row r="13" spans="1:15" ht="18.75" x14ac:dyDescent="0.3">
      <c r="A13" s="543">
        <v>494</v>
      </c>
      <c r="B13" s="287" t="s">
        <v>189</v>
      </c>
      <c r="C13" s="273">
        <v>200</v>
      </c>
      <c r="D13" s="274">
        <v>0.1</v>
      </c>
      <c r="E13" s="9">
        <v>0</v>
      </c>
      <c r="F13" s="274">
        <v>15.2</v>
      </c>
      <c r="G13" s="274">
        <v>61</v>
      </c>
      <c r="H13" s="336">
        <v>0</v>
      </c>
      <c r="I13" s="280">
        <v>2.8</v>
      </c>
      <c r="J13" s="220">
        <v>0</v>
      </c>
      <c r="K13" s="336">
        <v>0</v>
      </c>
      <c r="L13" s="280">
        <v>14.2</v>
      </c>
      <c r="M13" s="220">
        <v>4</v>
      </c>
      <c r="N13" s="280">
        <v>2</v>
      </c>
      <c r="O13" s="361">
        <v>0.4</v>
      </c>
    </row>
    <row r="14" spans="1:15" ht="18.75" x14ac:dyDescent="0.3">
      <c r="A14" s="544"/>
      <c r="B14" s="105" t="s">
        <v>339</v>
      </c>
      <c r="C14" s="106"/>
      <c r="D14" s="275"/>
      <c r="E14" s="13"/>
      <c r="F14" s="275"/>
      <c r="G14" s="275"/>
      <c r="H14" s="336"/>
      <c r="I14" s="280"/>
      <c r="J14" s="220"/>
      <c r="K14" s="336"/>
      <c r="L14" s="280"/>
      <c r="M14" s="220"/>
      <c r="N14" s="280"/>
      <c r="O14" s="361"/>
    </row>
    <row r="15" spans="1:15" ht="18.75" x14ac:dyDescent="0.3">
      <c r="A15" s="544"/>
      <c r="B15" s="105" t="s">
        <v>40</v>
      </c>
      <c r="C15" s="106"/>
      <c r="D15" s="275"/>
      <c r="E15" s="13"/>
      <c r="F15" s="275"/>
      <c r="G15" s="275"/>
      <c r="H15" s="336"/>
      <c r="I15" s="280"/>
      <c r="J15" s="220"/>
      <c r="K15" s="336"/>
      <c r="L15" s="280"/>
      <c r="M15" s="220"/>
      <c r="N15" s="280"/>
      <c r="O15" s="361"/>
    </row>
    <row r="16" spans="1:15" ht="18.75" x14ac:dyDescent="0.3">
      <c r="A16" s="581"/>
      <c r="B16" s="107" t="s">
        <v>191</v>
      </c>
      <c r="C16" s="272"/>
      <c r="D16" s="276"/>
      <c r="E16" s="41"/>
      <c r="F16" s="276"/>
      <c r="G16" s="276"/>
      <c r="H16" s="385"/>
      <c r="I16" s="281"/>
      <c r="J16" s="222"/>
      <c r="K16" s="385"/>
      <c r="L16" s="281"/>
      <c r="M16" s="222"/>
      <c r="N16" s="281"/>
      <c r="O16" s="361"/>
    </row>
    <row r="17" spans="1:15" ht="18.75" x14ac:dyDescent="0.3">
      <c r="A17" s="15">
        <v>108</v>
      </c>
      <c r="B17" s="288" t="s">
        <v>21</v>
      </c>
      <c r="C17" s="245">
        <v>50</v>
      </c>
      <c r="D17" s="246">
        <v>1.92</v>
      </c>
      <c r="E17" s="247">
        <v>0.2</v>
      </c>
      <c r="F17" s="246">
        <v>12.56</v>
      </c>
      <c r="G17" s="247">
        <v>132.5</v>
      </c>
      <c r="H17" s="319">
        <v>0.05</v>
      </c>
      <c r="I17" s="319">
        <v>0</v>
      </c>
      <c r="J17" s="319">
        <v>0</v>
      </c>
      <c r="K17" s="319">
        <v>0.55000000000000004</v>
      </c>
      <c r="L17" s="319">
        <v>10</v>
      </c>
      <c r="M17" s="319">
        <v>32.5</v>
      </c>
      <c r="N17" s="319">
        <v>7</v>
      </c>
      <c r="O17" s="368">
        <v>0.55000000000000004</v>
      </c>
    </row>
    <row r="18" spans="1:15" ht="18.75" x14ac:dyDescent="0.25">
      <c r="A18" s="200">
        <v>112</v>
      </c>
      <c r="B18" s="21" t="s">
        <v>22</v>
      </c>
      <c r="C18" s="22">
        <v>200</v>
      </c>
      <c r="D18" s="23">
        <v>0.5</v>
      </c>
      <c r="E18" s="23">
        <v>0</v>
      </c>
      <c r="F18" s="23">
        <v>15</v>
      </c>
      <c r="G18" s="19">
        <v>47</v>
      </c>
      <c r="H18" s="19">
        <v>0.06</v>
      </c>
      <c r="I18" s="19">
        <v>20</v>
      </c>
      <c r="J18" s="19">
        <v>0</v>
      </c>
      <c r="K18" s="19">
        <v>0.4</v>
      </c>
      <c r="L18" s="19">
        <v>32</v>
      </c>
      <c r="M18" s="19">
        <v>22</v>
      </c>
      <c r="N18" s="19">
        <v>18</v>
      </c>
      <c r="O18" s="19">
        <v>4.4000000000000004</v>
      </c>
    </row>
    <row r="19" spans="1:15" ht="18.75" x14ac:dyDescent="0.25">
      <c r="A19" s="520" t="s">
        <v>23</v>
      </c>
      <c r="B19" s="521"/>
      <c r="C19" s="24">
        <f>SUM(C9:C18)</f>
        <v>655</v>
      </c>
      <c r="D19" s="24">
        <f t="shared" ref="D19:O19" si="0">SUM(D9:D18)</f>
        <v>10.46</v>
      </c>
      <c r="E19" s="24">
        <f t="shared" si="0"/>
        <v>8.41</v>
      </c>
      <c r="F19" s="24">
        <f t="shared" si="0"/>
        <v>77.89</v>
      </c>
      <c r="G19" s="24">
        <f t="shared" si="0"/>
        <v>486.66999999999996</v>
      </c>
      <c r="H19" s="24">
        <f t="shared" si="0"/>
        <v>0.3</v>
      </c>
      <c r="I19" s="24">
        <f t="shared" si="0"/>
        <v>24.189999999999998</v>
      </c>
      <c r="J19" s="24">
        <f t="shared" si="0"/>
        <v>7.0000000000000007E-2</v>
      </c>
      <c r="K19" s="24">
        <f t="shared" si="0"/>
        <v>1.46</v>
      </c>
      <c r="L19" s="24">
        <f t="shared" si="0"/>
        <v>195.39</v>
      </c>
      <c r="M19" s="24">
        <f t="shared" si="0"/>
        <v>301.63</v>
      </c>
      <c r="N19" s="24">
        <f t="shared" si="0"/>
        <v>142</v>
      </c>
      <c r="O19" s="24">
        <f t="shared" si="0"/>
        <v>8.870000000000001</v>
      </c>
    </row>
    <row r="20" spans="1:15" ht="18.75" x14ac:dyDescent="0.3">
      <c r="A20" s="111"/>
      <c r="B20" s="4"/>
      <c r="C20" s="112"/>
      <c r="D20" s="112"/>
      <c r="E20" s="112"/>
      <c r="F20" s="112"/>
      <c r="G20" s="25"/>
      <c r="H20" s="25"/>
      <c r="I20" s="25"/>
      <c r="J20" s="25"/>
      <c r="K20" s="25"/>
      <c r="L20" s="25"/>
      <c r="M20" s="25"/>
      <c r="N20" s="25"/>
      <c r="O20" s="36"/>
    </row>
    <row r="21" spans="1:15" ht="18.75" x14ac:dyDescent="0.3">
      <c r="A21" s="111"/>
      <c r="B21" s="4"/>
      <c r="C21" s="112"/>
      <c r="D21" s="112"/>
      <c r="E21" s="112"/>
      <c r="F21" s="112"/>
      <c r="G21" s="25"/>
      <c r="H21" s="25"/>
      <c r="I21" s="25"/>
      <c r="J21" s="25"/>
      <c r="K21" s="25"/>
      <c r="L21" s="25"/>
      <c r="M21" s="25"/>
      <c r="N21" s="25"/>
      <c r="O21" s="36"/>
    </row>
    <row r="22" spans="1:15" ht="18.75" x14ac:dyDescent="0.3">
      <c r="A22" s="3" t="s">
        <v>24</v>
      </c>
      <c r="B22" s="36"/>
      <c r="C22" s="5"/>
      <c r="D22" s="5"/>
      <c r="E22" s="36"/>
      <c r="F22" s="3"/>
      <c r="G22" s="34"/>
      <c r="H22" s="34"/>
      <c r="I22" s="34"/>
      <c r="J22" s="34"/>
      <c r="K22" s="34"/>
      <c r="L22" s="34"/>
      <c r="M22" s="34"/>
      <c r="N22" s="34"/>
      <c r="O22" s="2"/>
    </row>
    <row r="23" spans="1:15" ht="18.75" x14ac:dyDescent="0.3">
      <c r="A23" s="545">
        <v>147</v>
      </c>
      <c r="B23" s="293" t="s">
        <v>167</v>
      </c>
      <c r="C23" s="49">
        <v>200</v>
      </c>
      <c r="D23" s="50">
        <v>2.2599999999999998</v>
      </c>
      <c r="E23" s="50">
        <v>2.29</v>
      </c>
      <c r="F23" s="50">
        <v>17.41</v>
      </c>
      <c r="G23" s="50">
        <v>99.27</v>
      </c>
      <c r="H23" s="338">
        <v>0.08</v>
      </c>
      <c r="I23" s="50">
        <v>6.6</v>
      </c>
      <c r="J23" s="231">
        <v>0</v>
      </c>
      <c r="K23" s="338">
        <v>1.1000000000000001</v>
      </c>
      <c r="L23" s="50">
        <v>12.2</v>
      </c>
      <c r="M23" s="231">
        <v>50.8</v>
      </c>
      <c r="N23" s="50">
        <v>19.2</v>
      </c>
      <c r="O23" s="360">
        <v>0.76</v>
      </c>
    </row>
    <row r="24" spans="1:15" ht="18.75" x14ac:dyDescent="0.3">
      <c r="A24" s="545"/>
      <c r="B24" s="51" t="s">
        <v>168</v>
      </c>
      <c r="C24" s="52"/>
      <c r="D24" s="53"/>
      <c r="E24" s="53"/>
      <c r="F24" s="53"/>
      <c r="G24" s="53"/>
      <c r="H24" s="339"/>
      <c r="I24" s="53"/>
      <c r="J24" s="139"/>
      <c r="K24" s="339"/>
      <c r="L24" s="53"/>
      <c r="M24" s="139"/>
      <c r="N24" s="53"/>
      <c r="O24" s="361"/>
    </row>
    <row r="25" spans="1:15" ht="18.75" x14ac:dyDescent="0.3">
      <c r="A25" s="545"/>
      <c r="B25" s="51" t="s">
        <v>64</v>
      </c>
      <c r="C25" s="52"/>
      <c r="D25" s="53"/>
      <c r="E25" s="53"/>
      <c r="F25" s="53"/>
      <c r="G25" s="53"/>
      <c r="H25" s="339"/>
      <c r="I25" s="53"/>
      <c r="J25" s="139"/>
      <c r="K25" s="339"/>
      <c r="L25" s="53"/>
      <c r="M25" s="139"/>
      <c r="N25" s="53"/>
      <c r="O25" s="361"/>
    </row>
    <row r="26" spans="1:15" ht="18.75" x14ac:dyDescent="0.3">
      <c r="A26" s="545"/>
      <c r="B26" s="51" t="s">
        <v>28</v>
      </c>
      <c r="C26" s="52"/>
      <c r="D26" s="53"/>
      <c r="E26" s="53"/>
      <c r="F26" s="53"/>
      <c r="G26" s="53"/>
      <c r="H26" s="339"/>
      <c r="I26" s="53"/>
      <c r="J26" s="139"/>
      <c r="K26" s="339"/>
      <c r="L26" s="53"/>
      <c r="M26" s="139"/>
      <c r="N26" s="53"/>
      <c r="O26" s="361"/>
    </row>
    <row r="27" spans="1:15" ht="18.75" x14ac:dyDescent="0.3">
      <c r="A27" s="545"/>
      <c r="B27" s="51" t="s">
        <v>169</v>
      </c>
      <c r="C27" s="52"/>
      <c r="D27" s="53"/>
      <c r="E27" s="53"/>
      <c r="F27" s="53"/>
      <c r="G27" s="53"/>
      <c r="H27" s="339"/>
      <c r="I27" s="53"/>
      <c r="J27" s="139"/>
      <c r="K27" s="339"/>
      <c r="L27" s="53"/>
      <c r="M27" s="139"/>
      <c r="N27" s="53"/>
      <c r="O27" s="361"/>
    </row>
    <row r="28" spans="1:15" ht="18.75" x14ac:dyDescent="0.3">
      <c r="A28" s="545"/>
      <c r="B28" s="51" t="s">
        <v>170</v>
      </c>
      <c r="C28" s="52"/>
      <c r="D28" s="53"/>
      <c r="E28" s="53"/>
      <c r="F28" s="53"/>
      <c r="G28" s="53"/>
      <c r="H28" s="339"/>
      <c r="I28" s="53"/>
      <c r="J28" s="139"/>
      <c r="K28" s="339"/>
      <c r="L28" s="53"/>
      <c r="M28" s="139"/>
      <c r="N28" s="53"/>
      <c r="O28" s="361"/>
    </row>
    <row r="29" spans="1:15" ht="18.75" x14ac:dyDescent="0.3">
      <c r="A29" s="545"/>
      <c r="B29" s="51" t="s">
        <v>171</v>
      </c>
      <c r="C29" s="52"/>
      <c r="D29" s="53"/>
      <c r="E29" s="53"/>
      <c r="F29" s="53"/>
      <c r="G29" s="53"/>
      <c r="H29" s="339"/>
      <c r="I29" s="53"/>
      <c r="J29" s="139"/>
      <c r="K29" s="339"/>
      <c r="L29" s="53"/>
      <c r="M29" s="139"/>
      <c r="N29" s="53"/>
      <c r="O29" s="361"/>
    </row>
    <row r="30" spans="1:15" ht="18.75" x14ac:dyDescent="0.3">
      <c r="A30" s="545"/>
      <c r="B30" s="54" t="s">
        <v>31</v>
      </c>
      <c r="C30" s="55"/>
      <c r="D30" s="56"/>
      <c r="E30" s="56"/>
      <c r="F30" s="56"/>
      <c r="G30" s="56"/>
      <c r="H30" s="340"/>
      <c r="I30" s="56"/>
      <c r="J30" s="142"/>
      <c r="K30" s="340"/>
      <c r="L30" s="56"/>
      <c r="M30" s="142"/>
      <c r="N30" s="56"/>
      <c r="O30" s="363"/>
    </row>
    <row r="31" spans="1:15" ht="18.75" x14ac:dyDescent="0.3">
      <c r="A31" s="545">
        <v>332</v>
      </c>
      <c r="B31" s="282" t="s">
        <v>111</v>
      </c>
      <c r="C31" s="183">
        <v>90</v>
      </c>
      <c r="D31" s="116">
        <v>5.58</v>
      </c>
      <c r="E31" s="115">
        <v>0.66</v>
      </c>
      <c r="F31" s="116">
        <v>0.55000000000000004</v>
      </c>
      <c r="G31" s="50">
        <v>81.06</v>
      </c>
      <c r="H31" s="338">
        <v>0.05</v>
      </c>
      <c r="I31" s="50">
        <v>0.54</v>
      </c>
      <c r="J31" s="231">
        <v>8.9999999999999993E-3</v>
      </c>
      <c r="K31" s="338">
        <v>0.99</v>
      </c>
      <c r="L31" s="50">
        <v>20.7</v>
      </c>
      <c r="M31" s="231">
        <v>163.80000000000001</v>
      </c>
      <c r="N31" s="50">
        <v>21.6</v>
      </c>
      <c r="O31" s="360">
        <v>0.36</v>
      </c>
    </row>
    <row r="32" spans="1:15" ht="18.75" x14ac:dyDescent="0.3">
      <c r="A32" s="582"/>
      <c r="B32" s="61" t="s">
        <v>112</v>
      </c>
      <c r="C32" s="189"/>
      <c r="D32" s="119"/>
      <c r="E32" s="118"/>
      <c r="F32" s="119"/>
      <c r="G32" s="53"/>
      <c r="H32" s="339"/>
      <c r="I32" s="53"/>
      <c r="J32" s="139"/>
      <c r="K32" s="339"/>
      <c r="L32" s="53"/>
      <c r="M32" s="139"/>
      <c r="N32" s="53"/>
      <c r="O32" s="361"/>
    </row>
    <row r="33" spans="1:15" ht="18.75" x14ac:dyDescent="0.3">
      <c r="A33" s="582"/>
      <c r="B33" s="61" t="s">
        <v>113</v>
      </c>
      <c r="C33" s="189"/>
      <c r="D33" s="119"/>
      <c r="E33" s="118"/>
      <c r="F33" s="119"/>
      <c r="G33" s="53"/>
      <c r="H33" s="339"/>
      <c r="I33" s="53"/>
      <c r="J33" s="139"/>
      <c r="K33" s="339"/>
      <c r="L33" s="53"/>
      <c r="M33" s="139"/>
      <c r="N33" s="53"/>
      <c r="O33" s="361"/>
    </row>
    <row r="34" spans="1:15" ht="18.75" x14ac:dyDescent="0.3">
      <c r="A34" s="582"/>
      <c r="B34" s="61" t="s">
        <v>114</v>
      </c>
      <c r="C34" s="189"/>
      <c r="D34" s="119"/>
      <c r="E34" s="118"/>
      <c r="F34" s="119"/>
      <c r="G34" s="53"/>
      <c r="H34" s="339"/>
      <c r="I34" s="53"/>
      <c r="J34" s="139"/>
      <c r="K34" s="339"/>
      <c r="L34" s="53"/>
      <c r="M34" s="139"/>
      <c r="N34" s="53"/>
      <c r="O34" s="361"/>
    </row>
    <row r="35" spans="1:15" ht="18.75" x14ac:dyDescent="0.3">
      <c r="A35" s="582"/>
      <c r="B35" s="61" t="s">
        <v>115</v>
      </c>
      <c r="C35" s="189"/>
      <c r="D35" s="119"/>
      <c r="E35" s="118"/>
      <c r="F35" s="119"/>
      <c r="G35" s="53"/>
      <c r="H35" s="339"/>
      <c r="I35" s="53"/>
      <c r="J35" s="139"/>
      <c r="K35" s="339"/>
      <c r="L35" s="53"/>
      <c r="M35" s="139"/>
      <c r="N35" s="53"/>
      <c r="O35" s="361"/>
    </row>
    <row r="36" spans="1:15" ht="18.75" x14ac:dyDescent="0.3">
      <c r="A36" s="582"/>
      <c r="B36" s="61" t="s">
        <v>116</v>
      </c>
      <c r="C36" s="189"/>
      <c r="D36" s="119"/>
      <c r="E36" s="118"/>
      <c r="F36" s="119"/>
      <c r="G36" s="53"/>
      <c r="H36" s="339"/>
      <c r="I36" s="53"/>
      <c r="J36" s="139"/>
      <c r="K36" s="339"/>
      <c r="L36" s="53"/>
      <c r="M36" s="139"/>
      <c r="N36" s="53"/>
      <c r="O36" s="361"/>
    </row>
    <row r="37" spans="1:15" ht="18.75" x14ac:dyDescent="0.3">
      <c r="A37" s="582"/>
      <c r="B37" s="61" t="s">
        <v>31</v>
      </c>
      <c r="C37" s="189"/>
      <c r="D37" s="119"/>
      <c r="E37" s="118"/>
      <c r="F37" s="119"/>
      <c r="G37" s="53"/>
      <c r="H37" s="339"/>
      <c r="I37" s="53"/>
      <c r="J37" s="139"/>
      <c r="K37" s="339"/>
      <c r="L37" s="53"/>
      <c r="M37" s="139"/>
      <c r="N37" s="53"/>
      <c r="O37" s="361"/>
    </row>
    <row r="38" spans="1:15" ht="18.75" x14ac:dyDescent="0.3">
      <c r="A38" s="582"/>
      <c r="B38" s="64" t="s">
        <v>48</v>
      </c>
      <c r="C38" s="190"/>
      <c r="D38" s="126"/>
      <c r="E38" s="125"/>
      <c r="F38" s="126"/>
      <c r="G38" s="56"/>
      <c r="H38" s="340"/>
      <c r="I38" s="56"/>
      <c r="J38" s="142"/>
      <c r="K38" s="340"/>
      <c r="L38" s="56"/>
      <c r="M38" s="142"/>
      <c r="N38" s="56"/>
      <c r="O38" s="363"/>
    </row>
    <row r="39" spans="1:15" ht="18.75" x14ac:dyDescent="0.3">
      <c r="A39" s="542">
        <v>429</v>
      </c>
      <c r="B39" s="300" t="s">
        <v>74</v>
      </c>
      <c r="C39" s="75">
        <v>150</v>
      </c>
      <c r="D39" s="116">
        <v>3.19</v>
      </c>
      <c r="E39" s="115">
        <v>6.06</v>
      </c>
      <c r="F39" s="116">
        <v>23.3</v>
      </c>
      <c r="G39" s="50">
        <v>160.44999999999999</v>
      </c>
      <c r="H39" s="50">
        <v>0.13</v>
      </c>
      <c r="I39" s="50">
        <v>5.0999999999999996</v>
      </c>
      <c r="J39" s="50">
        <v>0.04</v>
      </c>
      <c r="K39" s="50">
        <v>0.15</v>
      </c>
      <c r="L39" s="50">
        <v>39</v>
      </c>
      <c r="M39" s="50">
        <v>85.5</v>
      </c>
      <c r="N39" s="50">
        <v>28.5</v>
      </c>
      <c r="O39" s="324">
        <v>1.05</v>
      </c>
    </row>
    <row r="40" spans="1:15" ht="18.75" x14ac:dyDescent="0.3">
      <c r="A40" s="571"/>
      <c r="B40" s="61" t="s">
        <v>75</v>
      </c>
      <c r="C40" s="80"/>
      <c r="D40" s="119"/>
      <c r="E40" s="118"/>
      <c r="F40" s="119"/>
      <c r="G40" s="53"/>
      <c r="H40" s="339"/>
      <c r="I40" s="53"/>
      <c r="J40" s="139"/>
      <c r="K40" s="339"/>
      <c r="L40" s="53"/>
      <c r="M40" s="139"/>
      <c r="N40" s="53"/>
      <c r="O40" s="361"/>
    </row>
    <row r="41" spans="1:15" ht="18.75" x14ac:dyDescent="0.3">
      <c r="A41" s="571"/>
      <c r="B41" s="61" t="s">
        <v>76</v>
      </c>
      <c r="C41" s="80"/>
      <c r="D41" s="119"/>
      <c r="E41" s="118"/>
      <c r="F41" s="119"/>
      <c r="G41" s="53"/>
      <c r="H41" s="339"/>
      <c r="I41" s="53"/>
      <c r="J41" s="139"/>
      <c r="K41" s="339"/>
      <c r="L41" s="53"/>
      <c r="M41" s="139"/>
      <c r="N41" s="53"/>
      <c r="O41" s="361"/>
    </row>
    <row r="42" spans="1:15" ht="18.75" x14ac:dyDescent="0.3">
      <c r="A42" s="571"/>
      <c r="B42" s="61" t="s">
        <v>34</v>
      </c>
      <c r="C42" s="80"/>
      <c r="D42" s="119"/>
      <c r="E42" s="118"/>
      <c r="F42" s="119"/>
      <c r="G42" s="53"/>
      <c r="H42" s="339"/>
      <c r="I42" s="53"/>
      <c r="J42" s="139"/>
      <c r="K42" s="339"/>
      <c r="L42" s="53"/>
      <c r="M42" s="139"/>
      <c r="N42" s="53"/>
      <c r="O42" s="361"/>
    </row>
    <row r="43" spans="1:15" ht="18.75" x14ac:dyDescent="0.3">
      <c r="A43" s="571"/>
      <c r="B43" s="64" t="s">
        <v>31</v>
      </c>
      <c r="C43" s="85"/>
      <c r="D43" s="126"/>
      <c r="E43" s="125"/>
      <c r="F43" s="126"/>
      <c r="G43" s="56"/>
      <c r="H43" s="340"/>
      <c r="I43" s="56"/>
      <c r="J43" s="142"/>
      <c r="K43" s="340"/>
      <c r="L43" s="56"/>
      <c r="M43" s="142"/>
      <c r="N43" s="56"/>
      <c r="O43" s="361"/>
    </row>
    <row r="44" spans="1:15" ht="18.75" x14ac:dyDescent="0.25">
      <c r="A44" s="47">
        <v>518</v>
      </c>
      <c r="B44" s="298" t="s">
        <v>35</v>
      </c>
      <c r="C44" s="96">
        <v>200</v>
      </c>
      <c r="D44" s="96">
        <v>1.4</v>
      </c>
      <c r="E44" s="97">
        <v>0</v>
      </c>
      <c r="F44" s="223">
        <v>25.6</v>
      </c>
      <c r="G44" s="98">
        <v>84</v>
      </c>
      <c r="H44" s="97">
        <v>0.02</v>
      </c>
      <c r="I44" s="97">
        <v>4</v>
      </c>
      <c r="J44" s="97">
        <v>0</v>
      </c>
      <c r="K44" s="97">
        <v>0</v>
      </c>
      <c r="L44" s="97">
        <v>14</v>
      </c>
      <c r="M44" s="97">
        <v>0</v>
      </c>
      <c r="N44" s="97">
        <v>0</v>
      </c>
      <c r="O44" s="97">
        <v>2.8</v>
      </c>
    </row>
    <row r="45" spans="1:15" ht="18.75" x14ac:dyDescent="0.3">
      <c r="A45" s="467">
        <v>108</v>
      </c>
      <c r="B45" s="294" t="s">
        <v>21</v>
      </c>
      <c r="C45" s="248">
        <v>40</v>
      </c>
      <c r="D45" s="249">
        <v>1.54</v>
      </c>
      <c r="E45" s="204">
        <v>0.16</v>
      </c>
      <c r="F45" s="249">
        <v>10.050000000000001</v>
      </c>
      <c r="G45" s="204">
        <v>106</v>
      </c>
      <c r="H45" s="204">
        <v>0.04</v>
      </c>
      <c r="I45" s="204">
        <v>0</v>
      </c>
      <c r="J45" s="204">
        <v>0</v>
      </c>
      <c r="K45" s="204">
        <v>0.44</v>
      </c>
      <c r="L45" s="204">
        <v>8</v>
      </c>
      <c r="M45" s="204">
        <v>26</v>
      </c>
      <c r="N45" s="204">
        <v>5.6</v>
      </c>
      <c r="O45" s="390">
        <v>0.44</v>
      </c>
    </row>
    <row r="46" spans="1:15" ht="18.75" x14ac:dyDescent="0.3">
      <c r="A46" s="467">
        <v>109</v>
      </c>
      <c r="B46" s="294" t="s">
        <v>119</v>
      </c>
      <c r="C46" s="68">
        <v>40</v>
      </c>
      <c r="D46" s="69">
        <v>0.8</v>
      </c>
      <c r="E46" s="69">
        <v>0.32</v>
      </c>
      <c r="F46" s="69">
        <v>5.6</v>
      </c>
      <c r="G46" s="70">
        <v>89.6</v>
      </c>
      <c r="H46" s="70">
        <v>7.0000000000000007E-2</v>
      </c>
      <c r="I46" s="70">
        <v>0</v>
      </c>
      <c r="J46" s="70">
        <v>0</v>
      </c>
      <c r="K46" s="70">
        <v>0.56000000000000005</v>
      </c>
      <c r="L46" s="70">
        <v>14</v>
      </c>
      <c r="M46" s="70">
        <v>63.2</v>
      </c>
      <c r="N46" s="70">
        <v>18.8</v>
      </c>
      <c r="O46" s="400">
        <v>1.56</v>
      </c>
    </row>
    <row r="47" spans="1:15" ht="18.75" x14ac:dyDescent="0.25">
      <c r="A47" s="523" t="s">
        <v>36</v>
      </c>
      <c r="B47" s="524"/>
      <c r="C47" s="144">
        <f>SUM(C23:C46)</f>
        <v>720</v>
      </c>
      <c r="D47" s="144">
        <f t="shared" ref="D47:O47" si="1">SUM(D23:D46)</f>
        <v>14.77</v>
      </c>
      <c r="E47" s="144">
        <f t="shared" si="1"/>
        <v>9.49</v>
      </c>
      <c r="F47" s="144">
        <f t="shared" si="1"/>
        <v>82.51</v>
      </c>
      <c r="G47" s="144">
        <f t="shared" si="1"/>
        <v>620.38</v>
      </c>
      <c r="H47" s="144">
        <f t="shared" si="1"/>
        <v>0.39</v>
      </c>
      <c r="I47" s="144">
        <f t="shared" si="1"/>
        <v>16.239999999999998</v>
      </c>
      <c r="J47" s="144">
        <f t="shared" si="1"/>
        <v>4.9000000000000002E-2</v>
      </c>
      <c r="K47" s="144">
        <f t="shared" si="1"/>
        <v>3.2399999999999998</v>
      </c>
      <c r="L47" s="144">
        <f t="shared" si="1"/>
        <v>107.9</v>
      </c>
      <c r="M47" s="144">
        <f t="shared" si="1"/>
        <v>389.3</v>
      </c>
      <c r="N47" s="144">
        <f t="shared" si="1"/>
        <v>93.699999999999989</v>
      </c>
      <c r="O47" s="144">
        <f t="shared" si="1"/>
        <v>6.9700000000000006</v>
      </c>
    </row>
    <row r="48" spans="1:15" ht="18.75" x14ac:dyDescent="0.25">
      <c r="A48" s="525" t="s">
        <v>37</v>
      </c>
      <c r="B48" s="526"/>
      <c r="C48" s="144">
        <f>SUM(C19+C47)</f>
        <v>1375</v>
      </c>
      <c r="D48" s="144">
        <f t="shared" ref="D48:O48" si="2">SUM(D19+D47)</f>
        <v>25.23</v>
      </c>
      <c r="E48" s="144">
        <f t="shared" si="2"/>
        <v>17.899999999999999</v>
      </c>
      <c r="F48" s="144">
        <f t="shared" si="2"/>
        <v>160.4</v>
      </c>
      <c r="G48" s="144">
        <f t="shared" si="2"/>
        <v>1107.05</v>
      </c>
      <c r="H48" s="144">
        <f t="shared" si="2"/>
        <v>0.69</v>
      </c>
      <c r="I48" s="144">
        <f t="shared" si="2"/>
        <v>40.429999999999993</v>
      </c>
      <c r="J48" s="144">
        <f t="shared" si="2"/>
        <v>0.11900000000000001</v>
      </c>
      <c r="K48" s="144">
        <f t="shared" si="2"/>
        <v>4.6999999999999993</v>
      </c>
      <c r="L48" s="144">
        <f t="shared" si="2"/>
        <v>303.28999999999996</v>
      </c>
      <c r="M48" s="144">
        <f t="shared" si="2"/>
        <v>690.93000000000006</v>
      </c>
      <c r="N48" s="144">
        <f t="shared" si="2"/>
        <v>235.7</v>
      </c>
      <c r="O48" s="144">
        <f t="shared" si="2"/>
        <v>15.840000000000002</v>
      </c>
    </row>
    <row r="49" spans="1:15" ht="18.75" x14ac:dyDescent="0.3">
      <c r="A49" s="134"/>
      <c r="B49" s="134"/>
      <c r="C49" s="165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421"/>
    </row>
    <row r="50" spans="1:15" ht="18.75" x14ac:dyDescent="0.3">
      <c r="A50" s="134"/>
      <c r="B50" s="134"/>
      <c r="C50" s="165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421"/>
    </row>
    <row r="51" spans="1:15" ht="18.75" x14ac:dyDescent="0.3">
      <c r="A51" s="3" t="s">
        <v>38</v>
      </c>
      <c r="C51" s="72"/>
      <c r="D51" s="73"/>
      <c r="E51" s="73"/>
      <c r="F51" s="73"/>
      <c r="G51" s="28"/>
      <c r="H51" s="28"/>
      <c r="I51" s="28"/>
      <c r="J51" s="28"/>
      <c r="K51" s="28"/>
      <c r="L51" s="28"/>
      <c r="M51" s="28"/>
      <c r="N51" s="28"/>
      <c r="O51" s="421"/>
    </row>
    <row r="52" spans="1:15" ht="18.75" x14ac:dyDescent="0.3">
      <c r="A52" s="575">
        <v>248</v>
      </c>
      <c r="B52" s="301" t="s">
        <v>163</v>
      </c>
      <c r="C52" s="131">
        <v>200</v>
      </c>
      <c r="D52" s="279">
        <v>7.94</v>
      </c>
      <c r="E52" s="9">
        <v>8.2100000000000009</v>
      </c>
      <c r="F52" s="279">
        <v>35.130000000000003</v>
      </c>
      <c r="G52" s="219">
        <v>246.17</v>
      </c>
      <c r="H52" s="335">
        <v>0.19</v>
      </c>
      <c r="I52" s="279">
        <v>1.39</v>
      </c>
      <c r="J52" s="219">
        <v>7.0000000000000007E-2</v>
      </c>
      <c r="K52" s="335">
        <v>0.51</v>
      </c>
      <c r="L52" s="279">
        <v>139.19</v>
      </c>
      <c r="M52" s="219">
        <v>243.13</v>
      </c>
      <c r="N52" s="279">
        <v>115</v>
      </c>
      <c r="O52" s="360">
        <v>3.52</v>
      </c>
    </row>
    <row r="53" spans="1:15" ht="18.75" x14ac:dyDescent="0.3">
      <c r="A53" s="587"/>
      <c r="B53" s="137" t="s">
        <v>164</v>
      </c>
      <c r="C53" s="133"/>
      <c r="D53" s="280"/>
      <c r="E53" s="13"/>
      <c r="F53" s="280"/>
      <c r="G53" s="220"/>
      <c r="H53" s="336"/>
      <c r="I53" s="280"/>
      <c r="J53" s="220"/>
      <c r="K53" s="336"/>
      <c r="L53" s="280"/>
      <c r="M53" s="220"/>
      <c r="N53" s="280"/>
      <c r="O53" s="361"/>
    </row>
    <row r="54" spans="1:15" ht="18.75" x14ac:dyDescent="0.3">
      <c r="A54" s="587"/>
      <c r="B54" s="137" t="s">
        <v>20</v>
      </c>
      <c r="C54" s="133"/>
      <c r="D54" s="280"/>
      <c r="E54" s="13"/>
      <c r="F54" s="280"/>
      <c r="G54" s="220"/>
      <c r="H54" s="336"/>
      <c r="I54" s="280"/>
      <c r="J54" s="220"/>
      <c r="K54" s="336"/>
      <c r="L54" s="280"/>
      <c r="M54" s="220"/>
      <c r="N54" s="280"/>
      <c r="O54" s="361"/>
    </row>
    <row r="55" spans="1:15" ht="18.75" x14ac:dyDescent="0.3">
      <c r="A55" s="588"/>
      <c r="B55" s="140" t="s">
        <v>165</v>
      </c>
      <c r="C55" s="221"/>
      <c r="D55" s="281"/>
      <c r="E55" s="41"/>
      <c r="F55" s="281"/>
      <c r="G55" s="222"/>
      <c r="H55" s="385"/>
      <c r="I55" s="281"/>
      <c r="J55" s="222"/>
      <c r="K55" s="385"/>
      <c r="L55" s="281"/>
      <c r="M55" s="222"/>
      <c r="N55" s="281"/>
      <c r="O55" s="363"/>
    </row>
    <row r="56" spans="1:15" ht="18.75" x14ac:dyDescent="0.3">
      <c r="A56" s="575">
        <v>494</v>
      </c>
      <c r="B56" s="287" t="s">
        <v>189</v>
      </c>
      <c r="C56" s="475">
        <v>200</v>
      </c>
      <c r="D56" s="279">
        <v>0.7</v>
      </c>
      <c r="E56" s="9">
        <v>0.01</v>
      </c>
      <c r="F56" s="279">
        <v>15.31</v>
      </c>
      <c r="G56" s="279">
        <v>61.62</v>
      </c>
      <c r="H56" s="336">
        <v>0</v>
      </c>
      <c r="I56" s="280">
        <v>2.8</v>
      </c>
      <c r="J56" s="220">
        <v>0</v>
      </c>
      <c r="K56" s="336">
        <v>0</v>
      </c>
      <c r="L56" s="280">
        <v>14.2</v>
      </c>
      <c r="M56" s="220">
        <v>4</v>
      </c>
      <c r="N56" s="280">
        <v>2</v>
      </c>
      <c r="O56" s="361">
        <v>0.4</v>
      </c>
    </row>
    <row r="57" spans="1:15" ht="18.75" x14ac:dyDescent="0.3">
      <c r="A57" s="587"/>
      <c r="B57" s="105" t="s">
        <v>190</v>
      </c>
      <c r="C57" s="106"/>
      <c r="D57" s="280"/>
      <c r="E57" s="13"/>
      <c r="F57" s="280"/>
      <c r="G57" s="280"/>
      <c r="H57" s="336"/>
      <c r="I57" s="280"/>
      <c r="J57" s="220"/>
      <c r="K57" s="336"/>
      <c r="L57" s="280"/>
      <c r="M57" s="220"/>
      <c r="N57" s="280"/>
      <c r="O57" s="361"/>
    </row>
    <row r="58" spans="1:15" ht="18.75" x14ac:dyDescent="0.3">
      <c r="A58" s="587"/>
      <c r="B58" s="105" t="s">
        <v>40</v>
      </c>
      <c r="C58" s="106"/>
      <c r="D58" s="280"/>
      <c r="E58" s="13"/>
      <c r="F58" s="280"/>
      <c r="G58" s="280"/>
      <c r="H58" s="336"/>
      <c r="I58" s="280"/>
      <c r="J58" s="220"/>
      <c r="K58" s="336"/>
      <c r="L58" s="280"/>
      <c r="M58" s="220"/>
      <c r="N58" s="280"/>
      <c r="O58" s="361"/>
    </row>
    <row r="59" spans="1:15" ht="18.75" x14ac:dyDescent="0.3">
      <c r="A59" s="588"/>
      <c r="B59" s="107" t="s">
        <v>191</v>
      </c>
      <c r="C59" s="476"/>
      <c r="D59" s="281"/>
      <c r="E59" s="41"/>
      <c r="F59" s="281"/>
      <c r="G59" s="281"/>
      <c r="H59" s="385"/>
      <c r="I59" s="281"/>
      <c r="J59" s="222"/>
      <c r="K59" s="385"/>
      <c r="L59" s="281"/>
      <c r="M59" s="222"/>
      <c r="N59" s="281"/>
      <c r="O59" s="361"/>
    </row>
    <row r="60" spans="1:15" ht="18.75" x14ac:dyDescent="0.3">
      <c r="A60" s="474">
        <v>108</v>
      </c>
      <c r="B60" s="483" t="s">
        <v>316</v>
      </c>
      <c r="C60" s="245">
        <v>20</v>
      </c>
      <c r="D60" s="246">
        <v>1.52</v>
      </c>
      <c r="E60" s="247">
        <v>0.16</v>
      </c>
      <c r="F60" s="246">
        <v>9.84</v>
      </c>
      <c r="G60" s="247">
        <v>47</v>
      </c>
      <c r="H60" s="319">
        <v>0.05</v>
      </c>
      <c r="I60" s="319">
        <v>0</v>
      </c>
      <c r="J60" s="319">
        <v>0</v>
      </c>
      <c r="K60" s="319">
        <v>0.55000000000000004</v>
      </c>
      <c r="L60" s="319">
        <v>10</v>
      </c>
      <c r="M60" s="319">
        <v>32.5</v>
      </c>
      <c r="N60" s="319">
        <v>7</v>
      </c>
      <c r="O60" s="368">
        <v>0.55000000000000004</v>
      </c>
    </row>
    <row r="61" spans="1:15" ht="18.75" x14ac:dyDescent="0.3">
      <c r="A61" s="527" t="s">
        <v>41</v>
      </c>
      <c r="B61" s="528"/>
      <c r="C61" s="90">
        <f>SUM(C52:C60)</f>
        <v>420</v>
      </c>
      <c r="D61" s="90">
        <f t="shared" ref="D61:O61" si="3">SUM(D52:D60)</f>
        <v>10.16</v>
      </c>
      <c r="E61" s="90">
        <f t="shared" si="3"/>
        <v>8.3800000000000008</v>
      </c>
      <c r="F61" s="90">
        <f t="shared" si="3"/>
        <v>60.28</v>
      </c>
      <c r="G61" s="90">
        <f t="shared" si="3"/>
        <v>354.78999999999996</v>
      </c>
      <c r="H61" s="90">
        <f t="shared" si="3"/>
        <v>0.24</v>
      </c>
      <c r="I61" s="90">
        <f t="shared" si="3"/>
        <v>4.1899999999999995</v>
      </c>
      <c r="J61" s="90">
        <f t="shared" si="3"/>
        <v>7.0000000000000007E-2</v>
      </c>
      <c r="K61" s="90">
        <f t="shared" si="3"/>
        <v>1.06</v>
      </c>
      <c r="L61" s="90">
        <f t="shared" si="3"/>
        <v>163.38999999999999</v>
      </c>
      <c r="M61" s="90">
        <f t="shared" si="3"/>
        <v>279.63</v>
      </c>
      <c r="N61" s="90">
        <f t="shared" si="3"/>
        <v>124</v>
      </c>
      <c r="O61" s="90">
        <f t="shared" si="3"/>
        <v>4.47</v>
      </c>
    </row>
    <row r="62" spans="1:15" ht="18.75" x14ac:dyDescent="0.3">
      <c r="A62" s="527" t="s">
        <v>42</v>
      </c>
      <c r="B62" s="528"/>
      <c r="C62" s="90">
        <f>SUM(C47+C61)</f>
        <v>1140</v>
      </c>
      <c r="D62" s="90">
        <f t="shared" ref="D62:O62" si="4">SUM(D47+D61)</f>
        <v>24.93</v>
      </c>
      <c r="E62" s="90">
        <f t="shared" si="4"/>
        <v>17.87</v>
      </c>
      <c r="F62" s="90">
        <f t="shared" si="4"/>
        <v>142.79000000000002</v>
      </c>
      <c r="G62" s="90">
        <f t="shared" si="4"/>
        <v>975.17</v>
      </c>
      <c r="H62" s="90">
        <f t="shared" si="4"/>
        <v>0.63</v>
      </c>
      <c r="I62" s="90">
        <f t="shared" si="4"/>
        <v>20.43</v>
      </c>
      <c r="J62" s="90">
        <f t="shared" si="4"/>
        <v>0.11900000000000001</v>
      </c>
      <c r="K62" s="90">
        <f t="shared" si="4"/>
        <v>4.3</v>
      </c>
      <c r="L62" s="90">
        <f t="shared" si="4"/>
        <v>271.28999999999996</v>
      </c>
      <c r="M62" s="90">
        <f t="shared" si="4"/>
        <v>668.93000000000006</v>
      </c>
      <c r="N62" s="90">
        <f t="shared" si="4"/>
        <v>217.7</v>
      </c>
      <c r="O62" s="90">
        <f t="shared" si="4"/>
        <v>11.440000000000001</v>
      </c>
    </row>
    <row r="63" spans="1:15" ht="18.75" x14ac:dyDescent="0.3">
      <c r="A63" s="164"/>
      <c r="B63" s="164"/>
      <c r="C63" s="224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36"/>
    </row>
    <row r="64" spans="1:15" ht="18.75" x14ac:dyDescent="0.3">
      <c r="A64" s="1" t="s">
        <v>0</v>
      </c>
      <c r="B64" s="2"/>
      <c r="C64" s="36"/>
      <c r="D64" s="1"/>
      <c r="E64" s="2"/>
      <c r="F64" s="2"/>
      <c r="G64" s="46"/>
      <c r="H64" s="46"/>
      <c r="I64" s="46"/>
      <c r="J64" s="46"/>
      <c r="K64" s="46"/>
      <c r="L64" s="46"/>
      <c r="M64" s="46"/>
      <c r="N64" s="46"/>
      <c r="O64" s="2"/>
    </row>
    <row r="65" spans="1:15" ht="18.75" x14ac:dyDescent="0.3">
      <c r="A65" s="1" t="s">
        <v>162</v>
      </c>
      <c r="B65" s="2"/>
      <c r="C65" s="2"/>
      <c r="D65" s="2"/>
      <c r="E65" s="2"/>
      <c r="F65" s="2"/>
      <c r="G65" s="29"/>
      <c r="H65" s="29"/>
      <c r="I65" s="29"/>
      <c r="J65" s="29"/>
      <c r="K65" s="29"/>
      <c r="L65" s="29"/>
      <c r="M65" s="29"/>
      <c r="N65" s="29"/>
      <c r="O65" s="2"/>
    </row>
    <row r="66" spans="1:15" ht="18.75" x14ac:dyDescent="0.3">
      <c r="A66" s="3" t="s">
        <v>82</v>
      </c>
      <c r="B66" s="4"/>
      <c r="C66" s="5"/>
      <c r="D66" s="5"/>
      <c r="E66" s="36"/>
      <c r="F66" s="5"/>
      <c r="G66" s="33"/>
      <c r="H66" s="33"/>
      <c r="I66" s="33"/>
      <c r="J66" s="33"/>
      <c r="K66" s="33"/>
      <c r="L66" s="33"/>
      <c r="M66" s="33"/>
      <c r="N66" s="33"/>
      <c r="O66" s="2"/>
    </row>
    <row r="67" spans="1:15" ht="18.75" x14ac:dyDescent="0.3">
      <c r="A67" s="3"/>
      <c r="B67" s="4"/>
      <c r="C67" s="5"/>
      <c r="D67" s="5"/>
      <c r="E67" s="36"/>
      <c r="F67" s="5"/>
      <c r="G67" s="33"/>
      <c r="H67" s="33"/>
      <c r="I67" s="33"/>
      <c r="J67" s="33"/>
      <c r="K67" s="33"/>
      <c r="L67" s="33"/>
      <c r="M67" s="33"/>
      <c r="N67" s="33"/>
      <c r="O67" s="2"/>
    </row>
    <row r="68" spans="1:15" ht="18.75" x14ac:dyDescent="0.3">
      <c r="A68" s="3" t="s">
        <v>3</v>
      </c>
      <c r="B68" s="36"/>
      <c r="C68" s="5"/>
      <c r="D68" s="5"/>
      <c r="E68" s="36"/>
      <c r="F68" s="5"/>
      <c r="G68" s="33"/>
      <c r="H68" s="33"/>
      <c r="I68" s="33"/>
      <c r="J68" s="33"/>
      <c r="K68" s="33"/>
      <c r="L68" s="33"/>
      <c r="M68" s="33"/>
      <c r="N68" s="33"/>
      <c r="O68" s="2"/>
    </row>
    <row r="69" spans="1:15" x14ac:dyDescent="0.25">
      <c r="A69" s="535" t="s">
        <v>4</v>
      </c>
      <c r="B69" s="532" t="s">
        <v>5</v>
      </c>
      <c r="C69" s="559" t="s">
        <v>6</v>
      </c>
      <c r="D69" s="565" t="s">
        <v>7</v>
      </c>
      <c r="E69" s="566"/>
      <c r="F69" s="567"/>
      <c r="G69" s="562" t="s">
        <v>8</v>
      </c>
      <c r="H69" s="555" t="s">
        <v>272</v>
      </c>
      <c r="I69" s="556"/>
      <c r="J69" s="556"/>
      <c r="K69" s="556"/>
      <c r="L69" s="549" t="s">
        <v>273</v>
      </c>
      <c r="M69" s="550"/>
      <c r="N69" s="550"/>
      <c r="O69" s="550"/>
    </row>
    <row r="70" spans="1:15" x14ac:dyDescent="0.25">
      <c r="A70" s="535"/>
      <c r="B70" s="533"/>
      <c r="C70" s="560"/>
      <c r="D70" s="568"/>
      <c r="E70" s="569"/>
      <c r="F70" s="570"/>
      <c r="G70" s="563"/>
      <c r="H70" s="557"/>
      <c r="I70" s="558"/>
      <c r="J70" s="558"/>
      <c r="K70" s="558"/>
      <c r="L70" s="551"/>
      <c r="M70" s="552"/>
      <c r="N70" s="552"/>
      <c r="O70" s="552"/>
    </row>
    <row r="71" spans="1:15" ht="18.75" x14ac:dyDescent="0.3">
      <c r="A71" s="535"/>
      <c r="B71" s="534"/>
      <c r="C71" s="561"/>
      <c r="D71" s="7" t="s">
        <v>9</v>
      </c>
      <c r="E71" s="7" t="s">
        <v>10</v>
      </c>
      <c r="F71" s="7" t="s">
        <v>11</v>
      </c>
      <c r="G71" s="564"/>
      <c r="H71" s="332" t="s">
        <v>274</v>
      </c>
      <c r="I71" s="332" t="s">
        <v>275</v>
      </c>
      <c r="J71" s="332" t="s">
        <v>278</v>
      </c>
      <c r="K71" s="372" t="s">
        <v>279</v>
      </c>
      <c r="L71" s="332" t="s">
        <v>276</v>
      </c>
      <c r="M71" s="332" t="s">
        <v>280</v>
      </c>
      <c r="N71" s="367" t="s">
        <v>281</v>
      </c>
      <c r="O71" s="367" t="s">
        <v>277</v>
      </c>
    </row>
    <row r="72" spans="1:15" ht="18.75" x14ac:dyDescent="0.3">
      <c r="A72" s="543">
        <v>248</v>
      </c>
      <c r="B72" s="301" t="s">
        <v>163</v>
      </c>
      <c r="C72" s="131">
        <v>205</v>
      </c>
      <c r="D72" s="10">
        <v>7.94</v>
      </c>
      <c r="E72" s="9">
        <v>8.2100000000000009</v>
      </c>
      <c r="F72" s="10">
        <v>35.130000000000003</v>
      </c>
      <c r="G72" s="219">
        <v>246.17</v>
      </c>
      <c r="H72" s="335">
        <v>0.19</v>
      </c>
      <c r="I72" s="279">
        <v>1.39</v>
      </c>
      <c r="J72" s="219">
        <v>7.0000000000000007E-2</v>
      </c>
      <c r="K72" s="335">
        <v>0.51</v>
      </c>
      <c r="L72" s="279">
        <v>139.19</v>
      </c>
      <c r="M72" s="219">
        <v>243.13</v>
      </c>
      <c r="N72" s="279">
        <v>115</v>
      </c>
      <c r="O72" s="360">
        <v>3.52</v>
      </c>
    </row>
    <row r="73" spans="1:15" ht="18.75" x14ac:dyDescent="0.3">
      <c r="A73" s="544"/>
      <c r="B73" s="137" t="s">
        <v>164</v>
      </c>
      <c r="C73" s="133"/>
      <c r="D73" s="14"/>
      <c r="E73" s="13"/>
      <c r="F73" s="14"/>
      <c r="G73" s="220"/>
      <c r="H73" s="336"/>
      <c r="I73" s="280"/>
      <c r="J73" s="220"/>
      <c r="K73" s="336"/>
      <c r="L73" s="280"/>
      <c r="M73" s="220"/>
      <c r="N73" s="280"/>
      <c r="O73" s="361"/>
    </row>
    <row r="74" spans="1:15" ht="18.75" x14ac:dyDescent="0.3">
      <c r="A74" s="544"/>
      <c r="B74" s="137" t="s">
        <v>20</v>
      </c>
      <c r="C74" s="133"/>
      <c r="D74" s="14"/>
      <c r="E74" s="13"/>
      <c r="F74" s="14"/>
      <c r="G74" s="220"/>
      <c r="H74" s="336"/>
      <c r="I74" s="280"/>
      <c r="J74" s="220"/>
      <c r="K74" s="336"/>
      <c r="L74" s="280"/>
      <c r="M74" s="220"/>
      <c r="N74" s="280"/>
      <c r="O74" s="361"/>
    </row>
    <row r="75" spans="1:15" ht="18.75" x14ac:dyDescent="0.3">
      <c r="A75" s="581"/>
      <c r="B75" s="140" t="s">
        <v>165</v>
      </c>
      <c r="C75" s="221"/>
      <c r="D75" s="42"/>
      <c r="E75" s="41"/>
      <c r="F75" s="42"/>
      <c r="G75" s="222"/>
      <c r="H75" s="385"/>
      <c r="I75" s="281"/>
      <c r="J75" s="222"/>
      <c r="K75" s="385"/>
      <c r="L75" s="281"/>
      <c r="M75" s="222"/>
      <c r="N75" s="281"/>
      <c r="O75" s="363"/>
    </row>
    <row r="76" spans="1:15" ht="18.75" x14ac:dyDescent="0.3">
      <c r="A76" s="543">
        <v>494</v>
      </c>
      <c r="B76" s="287" t="s">
        <v>189</v>
      </c>
      <c r="C76" s="273">
        <v>200</v>
      </c>
      <c r="D76" s="274">
        <v>0.7</v>
      </c>
      <c r="E76" s="9">
        <v>0.01</v>
      </c>
      <c r="F76" s="274">
        <v>15.31</v>
      </c>
      <c r="G76" s="274">
        <v>61.62</v>
      </c>
      <c r="H76" s="336">
        <v>0</v>
      </c>
      <c r="I76" s="280">
        <v>2.8</v>
      </c>
      <c r="J76" s="220">
        <v>0</v>
      </c>
      <c r="K76" s="336">
        <v>0</v>
      </c>
      <c r="L76" s="280">
        <v>14.2</v>
      </c>
      <c r="M76" s="220">
        <v>4</v>
      </c>
      <c r="N76" s="280">
        <v>2</v>
      </c>
      <c r="O76" s="361">
        <v>0.4</v>
      </c>
    </row>
    <row r="77" spans="1:15" ht="18.75" x14ac:dyDescent="0.3">
      <c r="A77" s="544"/>
      <c r="B77" s="105" t="s">
        <v>190</v>
      </c>
      <c r="C77" s="106"/>
      <c r="D77" s="275"/>
      <c r="E77" s="13"/>
      <c r="F77" s="275"/>
      <c r="G77" s="275"/>
      <c r="H77" s="336"/>
      <c r="I77" s="280"/>
      <c r="J77" s="220"/>
      <c r="K77" s="336"/>
      <c r="L77" s="280"/>
      <c r="M77" s="220"/>
      <c r="N77" s="280"/>
      <c r="O77" s="361"/>
    </row>
    <row r="78" spans="1:15" ht="18.75" x14ac:dyDescent="0.3">
      <c r="A78" s="544"/>
      <c r="B78" s="105" t="s">
        <v>40</v>
      </c>
      <c r="C78" s="106"/>
      <c r="D78" s="275"/>
      <c r="E78" s="13"/>
      <c r="F78" s="275"/>
      <c r="G78" s="275"/>
      <c r="H78" s="336"/>
      <c r="I78" s="280"/>
      <c r="J78" s="220"/>
      <c r="K78" s="336"/>
      <c r="L78" s="280"/>
      <c r="M78" s="220"/>
      <c r="N78" s="280"/>
      <c r="O78" s="361"/>
    </row>
    <row r="79" spans="1:15" ht="18.75" x14ac:dyDescent="0.3">
      <c r="A79" s="581"/>
      <c r="B79" s="107" t="s">
        <v>191</v>
      </c>
      <c r="C79" s="272"/>
      <c r="D79" s="276"/>
      <c r="E79" s="41"/>
      <c r="F79" s="276"/>
      <c r="G79" s="276"/>
      <c r="H79" s="385"/>
      <c r="I79" s="281"/>
      <c r="J79" s="222"/>
      <c r="K79" s="385"/>
      <c r="L79" s="281"/>
      <c r="M79" s="222"/>
      <c r="N79" s="281"/>
      <c r="O79" s="361"/>
    </row>
    <row r="80" spans="1:15" ht="18.75" x14ac:dyDescent="0.3">
      <c r="A80" s="15">
        <v>108</v>
      </c>
      <c r="B80" s="288" t="s">
        <v>21</v>
      </c>
      <c r="C80" s="245">
        <v>50</v>
      </c>
      <c r="D80" s="246">
        <v>1.92</v>
      </c>
      <c r="E80" s="247">
        <v>0.2</v>
      </c>
      <c r="F80" s="246">
        <v>12.56</v>
      </c>
      <c r="G80" s="247">
        <v>132.5</v>
      </c>
      <c r="H80" s="319">
        <v>0.05</v>
      </c>
      <c r="I80" s="319">
        <v>0</v>
      </c>
      <c r="J80" s="319">
        <v>0</v>
      </c>
      <c r="K80" s="319">
        <v>0.55000000000000004</v>
      </c>
      <c r="L80" s="319">
        <v>10</v>
      </c>
      <c r="M80" s="319">
        <v>32.5</v>
      </c>
      <c r="N80" s="319">
        <v>7</v>
      </c>
      <c r="O80" s="368">
        <v>0.55000000000000004</v>
      </c>
    </row>
    <row r="81" spans="1:15" ht="20.25" customHeight="1" x14ac:dyDescent="0.25">
      <c r="A81" s="200">
        <v>112</v>
      </c>
      <c r="B81" s="21" t="s">
        <v>22</v>
      </c>
      <c r="C81" s="22">
        <v>200</v>
      </c>
      <c r="D81" s="23">
        <v>0.5</v>
      </c>
      <c r="E81" s="23">
        <v>0</v>
      </c>
      <c r="F81" s="23">
        <v>15</v>
      </c>
      <c r="G81" s="19">
        <v>47</v>
      </c>
      <c r="H81" s="19">
        <v>0.06</v>
      </c>
      <c r="I81" s="19">
        <v>20</v>
      </c>
      <c r="J81" s="19">
        <v>0</v>
      </c>
      <c r="K81" s="19">
        <v>0.4</v>
      </c>
      <c r="L81" s="19">
        <v>32</v>
      </c>
      <c r="M81" s="19">
        <v>22</v>
      </c>
      <c r="N81" s="19">
        <v>18</v>
      </c>
      <c r="O81" s="19">
        <v>4.4000000000000004</v>
      </c>
    </row>
    <row r="82" spans="1:15" ht="18.75" x14ac:dyDescent="0.3">
      <c r="A82" s="520" t="s">
        <v>23</v>
      </c>
      <c r="B82" s="521"/>
      <c r="C82" s="24">
        <f>SUM(C72:C81)</f>
        <v>655</v>
      </c>
      <c r="D82" s="24">
        <f t="shared" ref="D82:G82" si="5">SUM(D72:D81)</f>
        <v>11.06</v>
      </c>
      <c r="E82" s="24">
        <f t="shared" si="5"/>
        <v>8.42</v>
      </c>
      <c r="F82" s="24">
        <f t="shared" si="5"/>
        <v>78</v>
      </c>
      <c r="G82" s="24">
        <f t="shared" si="5"/>
        <v>487.28999999999996</v>
      </c>
      <c r="H82" s="35">
        <f t="shared" ref="H82" si="6">SUM(H72:H81)</f>
        <v>0.3</v>
      </c>
      <c r="I82" s="35">
        <f t="shared" ref="I82" si="7">SUM(I72:I81)</f>
        <v>24.189999999999998</v>
      </c>
      <c r="J82" s="35">
        <f t="shared" ref="J82" si="8">SUM(J72:J81)</f>
        <v>7.0000000000000007E-2</v>
      </c>
      <c r="K82" s="35">
        <f t="shared" ref="K82" si="9">SUM(K72:K81)</f>
        <v>1.46</v>
      </c>
      <c r="L82" s="35">
        <f t="shared" ref="L82" si="10">SUM(L72:L81)</f>
        <v>195.39</v>
      </c>
      <c r="M82" s="35">
        <f t="shared" ref="M82" si="11">SUM(M72:M81)</f>
        <v>301.63</v>
      </c>
      <c r="N82" s="35">
        <f t="shared" ref="N82" si="12">SUM(N72:N81)</f>
        <v>142</v>
      </c>
      <c r="O82" s="391">
        <f t="shared" ref="O82" si="13">SUM(O72:O81)</f>
        <v>8.870000000000001</v>
      </c>
    </row>
    <row r="83" spans="1:15" ht="18.75" x14ac:dyDescent="0.3">
      <c r="A83" s="45"/>
      <c r="B83" s="45"/>
      <c r="C83" s="188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2"/>
    </row>
    <row r="84" spans="1:15" ht="18.75" x14ac:dyDescent="0.3">
      <c r="A84" s="45"/>
      <c r="B84" s="45"/>
      <c r="C84" s="188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36"/>
    </row>
    <row r="85" spans="1:15" ht="18.75" x14ac:dyDescent="0.3">
      <c r="A85" s="3" t="s">
        <v>24</v>
      </c>
      <c r="B85" s="36"/>
      <c r="C85" s="5"/>
      <c r="D85" s="5"/>
      <c r="E85" s="36"/>
      <c r="F85" s="3"/>
      <c r="G85" s="34"/>
      <c r="H85" s="34"/>
      <c r="I85" s="34"/>
      <c r="J85" s="34"/>
      <c r="K85" s="34"/>
      <c r="L85" s="34"/>
      <c r="M85" s="34"/>
      <c r="N85" s="34"/>
      <c r="O85" s="36"/>
    </row>
    <row r="86" spans="1:15" ht="18.75" x14ac:dyDescent="0.3">
      <c r="A86" s="545">
        <v>147</v>
      </c>
      <c r="B86" s="293" t="s">
        <v>167</v>
      </c>
      <c r="C86" s="49">
        <v>250</v>
      </c>
      <c r="D86" s="50">
        <v>2.83</v>
      </c>
      <c r="E86" s="50">
        <v>2.86</v>
      </c>
      <c r="F86" s="50">
        <v>21.76</v>
      </c>
      <c r="G86" s="50">
        <v>124.09</v>
      </c>
      <c r="H86" s="338">
        <v>0.1</v>
      </c>
      <c r="I86" s="50">
        <v>8.25</v>
      </c>
      <c r="J86" s="60">
        <v>0</v>
      </c>
      <c r="K86" s="50">
        <v>1.37</v>
      </c>
      <c r="L86" s="231">
        <v>15.25</v>
      </c>
      <c r="M86" s="338">
        <v>63.5</v>
      </c>
      <c r="N86" s="50">
        <v>24</v>
      </c>
      <c r="O86" s="389">
        <v>0.95</v>
      </c>
    </row>
    <row r="87" spans="1:15" ht="18.75" x14ac:dyDescent="0.3">
      <c r="A87" s="545"/>
      <c r="B87" s="51" t="s">
        <v>177</v>
      </c>
      <c r="C87" s="52"/>
      <c r="D87" s="53"/>
      <c r="E87" s="53"/>
      <c r="F87" s="53"/>
      <c r="G87" s="53"/>
      <c r="H87" s="339"/>
      <c r="I87" s="53"/>
      <c r="J87" s="63"/>
      <c r="K87" s="53"/>
      <c r="L87" s="139"/>
      <c r="M87" s="339"/>
      <c r="N87" s="53"/>
      <c r="O87" s="399"/>
    </row>
    <row r="88" spans="1:15" ht="18.75" x14ac:dyDescent="0.3">
      <c r="A88" s="545"/>
      <c r="B88" s="51" t="s">
        <v>83</v>
      </c>
      <c r="C88" s="52"/>
      <c r="D88" s="53"/>
      <c r="E88" s="53"/>
      <c r="F88" s="53"/>
      <c r="G88" s="53"/>
      <c r="H88" s="339"/>
      <c r="I88" s="53"/>
      <c r="J88" s="63"/>
      <c r="K88" s="53"/>
      <c r="L88" s="139"/>
      <c r="M88" s="339"/>
      <c r="N88" s="53"/>
      <c r="O88" s="403"/>
    </row>
    <row r="89" spans="1:15" ht="18.75" x14ac:dyDescent="0.3">
      <c r="A89" s="545"/>
      <c r="B89" s="51" t="s">
        <v>46</v>
      </c>
      <c r="C89" s="52"/>
      <c r="D89" s="53"/>
      <c r="E89" s="53"/>
      <c r="F89" s="53"/>
      <c r="G89" s="53"/>
      <c r="H89" s="339"/>
      <c r="I89" s="53"/>
      <c r="J89" s="63"/>
      <c r="K89" s="53"/>
      <c r="L89" s="139"/>
      <c r="M89" s="339"/>
      <c r="N89" s="53"/>
      <c r="O89" s="403"/>
    </row>
    <row r="90" spans="1:15" ht="18.75" x14ac:dyDescent="0.3">
      <c r="A90" s="545"/>
      <c r="B90" s="51" t="s">
        <v>178</v>
      </c>
      <c r="C90" s="52"/>
      <c r="D90" s="53"/>
      <c r="E90" s="53"/>
      <c r="F90" s="53"/>
      <c r="G90" s="53"/>
      <c r="H90" s="339"/>
      <c r="I90" s="53"/>
      <c r="J90" s="63"/>
      <c r="K90" s="53"/>
      <c r="L90" s="139"/>
      <c r="M90" s="339"/>
      <c r="N90" s="53"/>
      <c r="O90" s="403"/>
    </row>
    <row r="91" spans="1:15" ht="18.75" x14ac:dyDescent="0.3">
      <c r="A91" s="545"/>
      <c r="B91" s="51" t="s">
        <v>179</v>
      </c>
      <c r="C91" s="52"/>
      <c r="D91" s="53"/>
      <c r="E91" s="53"/>
      <c r="F91" s="53"/>
      <c r="G91" s="53"/>
      <c r="H91" s="339"/>
      <c r="I91" s="53"/>
      <c r="J91" s="63"/>
      <c r="K91" s="53"/>
      <c r="L91" s="139"/>
      <c r="M91" s="339"/>
      <c r="N91" s="53"/>
      <c r="O91" s="403"/>
    </row>
    <row r="92" spans="1:15" ht="18.75" x14ac:dyDescent="0.3">
      <c r="A92" s="545"/>
      <c r="B92" s="51" t="s">
        <v>180</v>
      </c>
      <c r="C92" s="52"/>
      <c r="D92" s="53"/>
      <c r="E92" s="53"/>
      <c r="F92" s="53"/>
      <c r="G92" s="53"/>
      <c r="H92" s="339"/>
      <c r="I92" s="53"/>
      <c r="J92" s="63"/>
      <c r="K92" s="53"/>
      <c r="L92" s="139"/>
      <c r="M92" s="339"/>
      <c r="N92" s="53"/>
      <c r="O92" s="403"/>
    </row>
    <row r="93" spans="1:15" ht="18.75" x14ac:dyDescent="0.3">
      <c r="A93" s="545"/>
      <c r="B93" s="54" t="s">
        <v>31</v>
      </c>
      <c r="C93" s="55"/>
      <c r="D93" s="56"/>
      <c r="E93" s="56"/>
      <c r="F93" s="56"/>
      <c r="G93" s="56"/>
      <c r="H93" s="340"/>
      <c r="I93" s="56"/>
      <c r="J93" s="66"/>
      <c r="K93" s="56"/>
      <c r="L93" s="142"/>
      <c r="M93" s="340"/>
      <c r="N93" s="56"/>
      <c r="O93" s="404"/>
    </row>
    <row r="94" spans="1:15" ht="18.75" x14ac:dyDescent="0.3">
      <c r="A94" s="542">
        <v>332</v>
      </c>
      <c r="B94" s="282" t="s">
        <v>111</v>
      </c>
      <c r="C94" s="183">
        <v>100</v>
      </c>
      <c r="D94" s="116">
        <v>6.2</v>
      </c>
      <c r="E94" s="115">
        <v>0.73</v>
      </c>
      <c r="F94" s="116">
        <v>0.61</v>
      </c>
      <c r="G94" s="50">
        <v>81.900000000000006</v>
      </c>
      <c r="H94" s="338">
        <v>0.06</v>
      </c>
      <c r="I94" s="50">
        <v>0.6</v>
      </c>
      <c r="J94" s="60">
        <v>0.01</v>
      </c>
      <c r="K94" s="50">
        <v>1.1000000000000001</v>
      </c>
      <c r="L94" s="231">
        <v>23</v>
      </c>
      <c r="M94" s="338">
        <v>182</v>
      </c>
      <c r="N94" s="50">
        <v>24</v>
      </c>
      <c r="O94" s="388">
        <v>0.4</v>
      </c>
    </row>
    <row r="95" spans="1:15" ht="18.75" x14ac:dyDescent="0.3">
      <c r="A95" s="571"/>
      <c r="B95" s="61" t="s">
        <v>133</v>
      </c>
      <c r="C95" s="189"/>
      <c r="D95" s="119"/>
      <c r="E95" s="118"/>
      <c r="F95" s="119"/>
      <c r="G95" s="53"/>
      <c r="H95" s="339"/>
      <c r="I95" s="53"/>
      <c r="J95" s="63"/>
      <c r="K95" s="53"/>
      <c r="L95" s="139"/>
      <c r="M95" s="339"/>
      <c r="N95" s="53"/>
      <c r="O95" s="403"/>
    </row>
    <row r="96" spans="1:15" ht="18.75" x14ac:dyDescent="0.3">
      <c r="A96" s="571"/>
      <c r="B96" s="61" t="s">
        <v>134</v>
      </c>
      <c r="C96" s="189"/>
      <c r="D96" s="119"/>
      <c r="E96" s="118"/>
      <c r="F96" s="119"/>
      <c r="G96" s="53"/>
      <c r="H96" s="339"/>
      <c r="I96" s="53"/>
      <c r="J96" s="63"/>
      <c r="K96" s="53"/>
      <c r="L96" s="139"/>
      <c r="M96" s="339"/>
      <c r="N96" s="53"/>
      <c r="O96" s="403"/>
    </row>
    <row r="97" spans="1:15" ht="18.75" x14ac:dyDescent="0.3">
      <c r="A97" s="571"/>
      <c r="B97" s="61" t="s">
        <v>135</v>
      </c>
      <c r="C97" s="189"/>
      <c r="D97" s="119"/>
      <c r="E97" s="118"/>
      <c r="F97" s="119"/>
      <c r="G97" s="53"/>
      <c r="H97" s="339"/>
      <c r="I97" s="53"/>
      <c r="J97" s="63"/>
      <c r="K97" s="53"/>
      <c r="L97" s="139"/>
      <c r="M97" s="339"/>
      <c r="N97" s="53"/>
      <c r="O97" s="403"/>
    </row>
    <row r="98" spans="1:15" ht="18.75" x14ac:dyDescent="0.3">
      <c r="A98" s="571"/>
      <c r="B98" s="61" t="s">
        <v>136</v>
      </c>
      <c r="C98" s="189"/>
      <c r="D98" s="119"/>
      <c r="E98" s="118"/>
      <c r="F98" s="119"/>
      <c r="G98" s="53"/>
      <c r="H98" s="339"/>
      <c r="I98" s="53"/>
      <c r="J98" s="63"/>
      <c r="K98" s="53"/>
      <c r="L98" s="139"/>
      <c r="M98" s="339"/>
      <c r="N98" s="53"/>
      <c r="O98" s="403"/>
    </row>
    <row r="99" spans="1:15" ht="18.75" x14ac:dyDescent="0.3">
      <c r="A99" s="571"/>
      <c r="B99" s="61" t="s">
        <v>137</v>
      </c>
      <c r="C99" s="189"/>
      <c r="D99" s="119"/>
      <c r="E99" s="118"/>
      <c r="F99" s="119"/>
      <c r="G99" s="53"/>
      <c r="H99" s="339"/>
      <c r="I99" s="53"/>
      <c r="J99" s="63"/>
      <c r="K99" s="53"/>
      <c r="L99" s="139"/>
      <c r="M99" s="339"/>
      <c r="N99" s="53"/>
      <c r="O99" s="403"/>
    </row>
    <row r="100" spans="1:15" ht="18.75" x14ac:dyDescent="0.3">
      <c r="A100" s="571"/>
      <c r="B100" s="61" t="s">
        <v>31</v>
      </c>
      <c r="C100" s="189"/>
      <c r="D100" s="119"/>
      <c r="E100" s="118"/>
      <c r="F100" s="119"/>
      <c r="G100" s="53"/>
      <c r="H100" s="339"/>
      <c r="I100" s="53"/>
      <c r="J100" s="63"/>
      <c r="K100" s="53"/>
      <c r="L100" s="139"/>
      <c r="M100" s="339"/>
      <c r="N100" s="53"/>
      <c r="O100" s="403"/>
    </row>
    <row r="101" spans="1:15" ht="18.75" x14ac:dyDescent="0.3">
      <c r="A101" s="571"/>
      <c r="B101" s="64" t="s">
        <v>48</v>
      </c>
      <c r="C101" s="190"/>
      <c r="D101" s="126"/>
      <c r="E101" s="125"/>
      <c r="F101" s="126"/>
      <c r="G101" s="56"/>
      <c r="H101" s="340"/>
      <c r="I101" s="56"/>
      <c r="J101" s="66"/>
      <c r="K101" s="56"/>
      <c r="L101" s="142"/>
      <c r="M101" s="340"/>
      <c r="N101" s="56"/>
      <c r="O101" s="404"/>
    </row>
    <row r="102" spans="1:15" ht="18.75" x14ac:dyDescent="0.3">
      <c r="A102" s="542">
        <v>429</v>
      </c>
      <c r="B102" s="282" t="s">
        <v>74</v>
      </c>
      <c r="C102" s="75">
        <v>180</v>
      </c>
      <c r="D102" s="116">
        <v>3.83</v>
      </c>
      <c r="E102" s="115">
        <v>7.27</v>
      </c>
      <c r="F102" s="116">
        <v>27.95</v>
      </c>
      <c r="G102" s="50">
        <v>192.55</v>
      </c>
      <c r="H102" s="338">
        <v>0.16</v>
      </c>
      <c r="I102" s="50">
        <v>6.12</v>
      </c>
      <c r="J102" s="60">
        <v>0.05</v>
      </c>
      <c r="K102" s="50">
        <v>0.18</v>
      </c>
      <c r="L102" s="231">
        <v>46.8</v>
      </c>
      <c r="M102" s="338">
        <v>102.6</v>
      </c>
      <c r="N102" s="50">
        <v>34.200000000000003</v>
      </c>
      <c r="O102" s="388">
        <v>1.26</v>
      </c>
    </row>
    <row r="103" spans="1:15" ht="18.75" x14ac:dyDescent="0.3">
      <c r="A103" s="571"/>
      <c r="B103" s="61" t="s">
        <v>91</v>
      </c>
      <c r="C103" s="80"/>
      <c r="D103" s="119"/>
      <c r="E103" s="118"/>
      <c r="F103" s="119"/>
      <c r="G103" s="53"/>
      <c r="H103" s="339"/>
      <c r="I103" s="53"/>
      <c r="J103" s="63"/>
      <c r="K103" s="53"/>
      <c r="L103" s="139"/>
      <c r="M103" s="339"/>
      <c r="N103" s="53"/>
      <c r="O103" s="403"/>
    </row>
    <row r="104" spans="1:15" ht="18.75" x14ac:dyDescent="0.3">
      <c r="A104" s="571"/>
      <c r="B104" s="61" t="s">
        <v>92</v>
      </c>
      <c r="C104" s="80"/>
      <c r="D104" s="119"/>
      <c r="E104" s="118"/>
      <c r="F104" s="119"/>
      <c r="G104" s="53"/>
      <c r="H104" s="339"/>
      <c r="I104" s="53"/>
      <c r="J104" s="63"/>
      <c r="K104" s="53"/>
      <c r="L104" s="139"/>
      <c r="M104" s="339"/>
      <c r="N104" s="53"/>
      <c r="O104" s="403"/>
    </row>
    <row r="105" spans="1:15" ht="18.75" x14ac:dyDescent="0.3">
      <c r="A105" s="571"/>
      <c r="B105" s="61" t="s">
        <v>93</v>
      </c>
      <c r="C105" s="80"/>
      <c r="D105" s="119"/>
      <c r="E105" s="118"/>
      <c r="F105" s="119"/>
      <c r="G105" s="53"/>
      <c r="H105" s="339"/>
      <c r="I105" s="53"/>
      <c r="J105" s="63"/>
      <c r="K105" s="53"/>
      <c r="L105" s="139"/>
      <c r="M105" s="339"/>
      <c r="N105" s="53"/>
      <c r="O105" s="403"/>
    </row>
    <row r="106" spans="1:15" ht="18.75" x14ac:dyDescent="0.3">
      <c r="A106" s="571"/>
      <c r="B106" s="64" t="s">
        <v>31</v>
      </c>
      <c r="C106" s="85"/>
      <c r="D106" s="126"/>
      <c r="E106" s="125"/>
      <c r="F106" s="126"/>
      <c r="G106" s="56"/>
      <c r="H106" s="340"/>
      <c r="I106" s="56"/>
      <c r="J106" s="66"/>
      <c r="K106" s="56"/>
      <c r="L106" s="142"/>
      <c r="M106" s="340"/>
      <c r="N106" s="56"/>
      <c r="O106" s="404"/>
    </row>
    <row r="107" spans="1:15" ht="18.75" x14ac:dyDescent="0.25">
      <c r="A107" s="47">
        <v>518</v>
      </c>
      <c r="B107" s="298" t="s">
        <v>35</v>
      </c>
      <c r="C107" s="96">
        <v>200</v>
      </c>
      <c r="D107" s="96">
        <v>1.4</v>
      </c>
      <c r="E107" s="97">
        <v>0</v>
      </c>
      <c r="F107" s="223">
        <v>25.6</v>
      </c>
      <c r="G107" s="98">
        <v>84</v>
      </c>
      <c r="H107" s="97">
        <v>0.02</v>
      </c>
      <c r="I107" s="97">
        <v>4</v>
      </c>
      <c r="J107" s="97">
        <v>0</v>
      </c>
      <c r="K107" s="97">
        <v>0</v>
      </c>
      <c r="L107" s="97">
        <v>14</v>
      </c>
      <c r="M107" s="97">
        <v>0</v>
      </c>
      <c r="N107" s="97">
        <v>0</v>
      </c>
      <c r="O107" s="97">
        <v>2.8</v>
      </c>
    </row>
    <row r="108" spans="1:15" ht="18.75" x14ac:dyDescent="0.3">
      <c r="A108" s="467">
        <v>108</v>
      </c>
      <c r="B108" s="294" t="s">
        <v>21</v>
      </c>
      <c r="C108" s="248">
        <v>40</v>
      </c>
      <c r="D108" s="249">
        <v>1.54</v>
      </c>
      <c r="E108" s="204">
        <v>0.16</v>
      </c>
      <c r="F108" s="249">
        <v>10.050000000000001</v>
      </c>
      <c r="G108" s="204">
        <v>106</v>
      </c>
      <c r="H108" s="204">
        <v>0.04</v>
      </c>
      <c r="I108" s="204">
        <v>0</v>
      </c>
      <c r="J108" s="204">
        <v>0</v>
      </c>
      <c r="K108" s="204">
        <v>0.44</v>
      </c>
      <c r="L108" s="204">
        <v>8</v>
      </c>
      <c r="M108" s="204">
        <v>26</v>
      </c>
      <c r="N108" s="204">
        <v>5.6</v>
      </c>
      <c r="O108" s="390">
        <v>0.44</v>
      </c>
    </row>
    <row r="109" spans="1:15" ht="18.75" x14ac:dyDescent="0.3">
      <c r="A109" s="467">
        <v>109</v>
      </c>
      <c r="B109" s="294" t="s">
        <v>119</v>
      </c>
      <c r="C109" s="68">
        <v>40</v>
      </c>
      <c r="D109" s="69">
        <v>0.8</v>
      </c>
      <c r="E109" s="69">
        <v>0.32</v>
      </c>
      <c r="F109" s="69">
        <v>5.6</v>
      </c>
      <c r="G109" s="70">
        <v>89.6</v>
      </c>
      <c r="H109" s="70">
        <v>7.0000000000000007E-2</v>
      </c>
      <c r="I109" s="70">
        <v>0</v>
      </c>
      <c r="J109" s="70">
        <v>0</v>
      </c>
      <c r="K109" s="70">
        <v>0.56000000000000005</v>
      </c>
      <c r="L109" s="70">
        <v>14</v>
      </c>
      <c r="M109" s="70">
        <v>63.2</v>
      </c>
      <c r="N109" s="70">
        <v>18.8</v>
      </c>
      <c r="O109" s="400">
        <v>1.56</v>
      </c>
    </row>
    <row r="110" spans="1:15" ht="18.75" x14ac:dyDescent="0.3">
      <c r="A110" s="523" t="s">
        <v>36</v>
      </c>
      <c r="B110" s="524"/>
      <c r="C110" s="144">
        <f t="shared" ref="C110:O110" si="14">SUM(C86:C109)</f>
        <v>810</v>
      </c>
      <c r="D110" s="144">
        <f t="shared" si="14"/>
        <v>16.600000000000001</v>
      </c>
      <c r="E110" s="144">
        <f t="shared" si="14"/>
        <v>11.34</v>
      </c>
      <c r="F110" s="144">
        <f t="shared" si="14"/>
        <v>91.57</v>
      </c>
      <c r="G110" s="144">
        <f t="shared" si="14"/>
        <v>678.14</v>
      </c>
      <c r="H110" s="35">
        <f t="shared" si="14"/>
        <v>0.45</v>
      </c>
      <c r="I110" s="35">
        <f t="shared" si="14"/>
        <v>18.97</v>
      </c>
      <c r="J110" s="425">
        <f t="shared" si="14"/>
        <v>6.0000000000000005E-2</v>
      </c>
      <c r="K110" s="35">
        <f t="shared" si="14"/>
        <v>3.6500000000000004</v>
      </c>
      <c r="L110" s="35">
        <f t="shared" si="14"/>
        <v>121.05</v>
      </c>
      <c r="M110" s="35">
        <f t="shared" si="14"/>
        <v>437.3</v>
      </c>
      <c r="N110" s="35">
        <f t="shared" si="14"/>
        <v>106.6</v>
      </c>
      <c r="O110" s="379">
        <f t="shared" si="14"/>
        <v>7.41</v>
      </c>
    </row>
    <row r="111" spans="1:15" ht="18.75" x14ac:dyDescent="0.3">
      <c r="A111" s="525" t="s">
        <v>37</v>
      </c>
      <c r="B111" s="526"/>
      <c r="C111" s="144">
        <f>SUM(C82+C110)</f>
        <v>1465</v>
      </c>
      <c r="D111" s="144">
        <f>SUM(D82+D110)</f>
        <v>27.660000000000004</v>
      </c>
      <c r="E111" s="144">
        <f>SUM(E82+E110)</f>
        <v>19.759999999999998</v>
      </c>
      <c r="F111" s="144">
        <f>SUM(F82+F110)</f>
        <v>169.57</v>
      </c>
      <c r="G111" s="144">
        <f>SUM(G82+G110)</f>
        <v>1165.4299999999998</v>
      </c>
      <c r="H111" s="144">
        <v>0.76</v>
      </c>
      <c r="I111" s="144">
        <v>43.16</v>
      </c>
      <c r="J111" s="423">
        <v>0.13</v>
      </c>
      <c r="K111" s="144">
        <v>5.09</v>
      </c>
      <c r="L111" s="144">
        <v>318.94</v>
      </c>
      <c r="M111" s="144">
        <v>760.33</v>
      </c>
      <c r="N111" s="144">
        <v>257.10000000000002</v>
      </c>
      <c r="O111" s="379">
        <v>17.010000000000002</v>
      </c>
    </row>
    <row r="112" spans="1:15" ht="18.75" x14ac:dyDescent="0.3">
      <c r="A112" s="36"/>
      <c r="B112" s="36"/>
      <c r="C112" s="36"/>
      <c r="D112" s="36"/>
      <c r="E112" s="36"/>
      <c r="F112" s="36"/>
      <c r="G112" s="46"/>
      <c r="H112" s="46"/>
      <c r="I112" s="46"/>
      <c r="J112" s="46"/>
      <c r="K112" s="46"/>
      <c r="L112" s="46"/>
      <c r="M112" s="46"/>
      <c r="N112" s="46"/>
      <c r="O112" s="401"/>
    </row>
    <row r="113" spans="7:15" x14ac:dyDescent="0.25">
      <c r="G113" s="30"/>
      <c r="H113" s="30"/>
      <c r="I113" s="30"/>
      <c r="J113" s="30"/>
      <c r="K113" s="30"/>
      <c r="L113" s="30"/>
      <c r="M113" s="30"/>
      <c r="N113" s="30"/>
      <c r="O113" s="424"/>
    </row>
  </sheetData>
  <mergeCells count="34">
    <mergeCell ref="G6:G8"/>
    <mergeCell ref="G69:G71"/>
    <mergeCell ref="D69:F70"/>
    <mergeCell ref="D6:F7"/>
    <mergeCell ref="A47:B47"/>
    <mergeCell ref="A48:B48"/>
    <mergeCell ref="A61:B61"/>
    <mergeCell ref="A62:B62"/>
    <mergeCell ref="A39:A43"/>
    <mergeCell ref="A6:A8"/>
    <mergeCell ref="A9:A12"/>
    <mergeCell ref="A13:A16"/>
    <mergeCell ref="A52:A55"/>
    <mergeCell ref="A56:A59"/>
    <mergeCell ref="A111:B111"/>
    <mergeCell ref="C6:C8"/>
    <mergeCell ref="C69:C71"/>
    <mergeCell ref="A102:A106"/>
    <mergeCell ref="H69:K70"/>
    <mergeCell ref="L69:O70"/>
    <mergeCell ref="H6:K7"/>
    <mergeCell ref="L6:O7"/>
    <mergeCell ref="A110:B110"/>
    <mergeCell ref="A23:A30"/>
    <mergeCell ref="A31:A38"/>
    <mergeCell ref="A19:B19"/>
    <mergeCell ref="B6:B8"/>
    <mergeCell ref="A69:A71"/>
    <mergeCell ref="A72:A75"/>
    <mergeCell ref="A76:A79"/>
    <mergeCell ref="A86:A93"/>
    <mergeCell ref="A94:A101"/>
    <mergeCell ref="A82:B82"/>
    <mergeCell ref="B69:B71"/>
  </mergeCells>
  <pageMargins left="0.19685039370078741" right="0.19685039370078741" top="0.39370078740157483" bottom="0.19685039370078741" header="0.31496062992125984" footer="0.11811023622047245"/>
  <pageSetup paperSize="9" scale="49" fitToHeight="0" orientation="portrait" r:id="rId1"/>
  <rowBreaks count="1" manualBreakCount="1">
    <brk id="6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zoomScale="60" zoomScaleNormal="70" workbookViewId="0">
      <selection activeCell="C40" sqref="C40:O40"/>
    </sheetView>
  </sheetViews>
  <sheetFormatPr defaultColWidth="9" defaultRowHeight="15" x14ac:dyDescent="0.25"/>
  <cols>
    <col min="1" max="1" width="9.42578125" customWidth="1"/>
    <col min="2" max="2" width="60.7109375" customWidth="1"/>
    <col min="3" max="3" width="10.42578125" customWidth="1"/>
    <col min="6" max="6" width="9.42578125" customWidth="1"/>
    <col min="7" max="7" width="20.85546875" customWidth="1"/>
    <col min="8" max="14" width="11.5703125" customWidth="1"/>
  </cols>
  <sheetData>
    <row r="1" spans="1:15" ht="18.75" x14ac:dyDescent="0.3">
      <c r="A1" s="1" t="s">
        <v>0</v>
      </c>
      <c r="B1" s="2"/>
      <c r="C1" s="36"/>
      <c r="D1" s="1"/>
      <c r="E1" s="2"/>
      <c r="F1" s="2"/>
      <c r="G1" s="36"/>
      <c r="H1" s="36"/>
      <c r="I1" s="36"/>
      <c r="J1" s="36"/>
      <c r="K1" s="36"/>
      <c r="L1" s="36"/>
      <c r="M1" s="36"/>
      <c r="N1" s="36"/>
      <c r="O1" s="36"/>
    </row>
    <row r="2" spans="1:15" ht="18.75" x14ac:dyDescent="0.3">
      <c r="A2" s="1" t="s">
        <v>183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6"/>
    </row>
    <row r="3" spans="1:15" ht="18.75" x14ac:dyDescent="0.3">
      <c r="A3" s="3" t="s">
        <v>184</v>
      </c>
      <c r="B3" s="4"/>
      <c r="C3" s="5"/>
      <c r="D3" s="5"/>
      <c r="E3" s="36"/>
      <c r="F3" s="5"/>
      <c r="G3" s="5"/>
      <c r="H3" s="5"/>
      <c r="I3" s="5"/>
      <c r="J3" s="5"/>
      <c r="K3" s="5"/>
      <c r="L3" s="5"/>
      <c r="M3" s="5"/>
      <c r="N3" s="5"/>
      <c r="O3" s="36"/>
    </row>
    <row r="4" spans="1:15" ht="18.75" x14ac:dyDescent="0.3">
      <c r="A4" s="3" t="s">
        <v>3</v>
      </c>
      <c r="B4" s="36"/>
      <c r="C4" s="5"/>
      <c r="D4" s="5"/>
      <c r="E4" s="36"/>
      <c r="F4" s="5"/>
      <c r="G4" s="5"/>
      <c r="H4" s="5"/>
      <c r="I4" s="5"/>
      <c r="J4" s="5"/>
      <c r="K4" s="5"/>
      <c r="L4" s="5"/>
      <c r="M4" s="5"/>
      <c r="N4" s="5"/>
      <c r="O4" s="36"/>
    </row>
    <row r="5" spans="1:15" ht="17.25" customHeight="1" x14ac:dyDescent="0.25">
      <c r="A5" s="535" t="s">
        <v>4</v>
      </c>
      <c r="B5" s="532" t="s">
        <v>5</v>
      </c>
      <c r="C5" s="559" t="s">
        <v>6</v>
      </c>
      <c r="D5" s="565" t="s">
        <v>7</v>
      </c>
      <c r="E5" s="566"/>
      <c r="F5" s="567"/>
      <c r="G5" s="562" t="s">
        <v>8</v>
      </c>
      <c r="H5" s="555" t="s">
        <v>272</v>
      </c>
      <c r="I5" s="556"/>
      <c r="J5" s="556"/>
      <c r="K5" s="556"/>
      <c r="L5" s="549" t="s">
        <v>273</v>
      </c>
      <c r="M5" s="550"/>
      <c r="N5" s="550"/>
      <c r="O5" s="550"/>
    </row>
    <row r="6" spans="1:15" hidden="1" x14ac:dyDescent="0.25">
      <c r="A6" s="535"/>
      <c r="B6" s="533"/>
      <c r="C6" s="560"/>
      <c r="D6" s="568"/>
      <c r="E6" s="569"/>
      <c r="F6" s="570"/>
      <c r="G6" s="563"/>
      <c r="H6" s="557"/>
      <c r="I6" s="558"/>
      <c r="J6" s="558"/>
      <c r="K6" s="558"/>
      <c r="L6" s="551"/>
      <c r="M6" s="552"/>
      <c r="N6" s="552"/>
      <c r="O6" s="552"/>
    </row>
    <row r="7" spans="1:15" ht="22.5" customHeight="1" x14ac:dyDescent="0.3">
      <c r="A7" s="535"/>
      <c r="B7" s="534"/>
      <c r="C7" s="561"/>
      <c r="D7" s="7" t="s">
        <v>9</v>
      </c>
      <c r="E7" s="7" t="s">
        <v>10</v>
      </c>
      <c r="F7" s="7" t="s">
        <v>11</v>
      </c>
      <c r="G7" s="564"/>
      <c r="H7" s="332" t="s">
        <v>274</v>
      </c>
      <c r="I7" s="332" t="s">
        <v>275</v>
      </c>
      <c r="J7" s="332" t="s">
        <v>278</v>
      </c>
      <c r="K7" s="372" t="s">
        <v>279</v>
      </c>
      <c r="L7" s="332" t="s">
        <v>276</v>
      </c>
      <c r="M7" s="332" t="s">
        <v>280</v>
      </c>
      <c r="N7" s="367" t="s">
        <v>281</v>
      </c>
      <c r="O7" s="367" t="s">
        <v>277</v>
      </c>
    </row>
    <row r="8" spans="1:15" ht="18.75" x14ac:dyDescent="0.3">
      <c r="A8" s="543">
        <v>268</v>
      </c>
      <c r="B8" s="302" t="s">
        <v>185</v>
      </c>
      <c r="C8" s="8">
        <v>200</v>
      </c>
      <c r="D8" s="9">
        <v>5.12</v>
      </c>
      <c r="E8" s="10">
        <v>6.62</v>
      </c>
      <c r="F8" s="9">
        <v>32.61</v>
      </c>
      <c r="G8" s="10">
        <v>210.13</v>
      </c>
      <c r="H8" s="335">
        <v>0.06</v>
      </c>
      <c r="I8" s="279">
        <v>1.49</v>
      </c>
      <c r="J8" s="219">
        <v>0.05</v>
      </c>
      <c r="K8" s="335">
        <v>0.16</v>
      </c>
      <c r="L8" s="279">
        <v>148.21</v>
      </c>
      <c r="M8" s="219">
        <v>197.82</v>
      </c>
      <c r="N8" s="279">
        <v>44.07</v>
      </c>
      <c r="O8" s="389">
        <v>1.23</v>
      </c>
    </row>
    <row r="9" spans="1:15" ht="18.75" x14ac:dyDescent="0.3">
      <c r="A9" s="544"/>
      <c r="B9" s="11" t="s">
        <v>186</v>
      </c>
      <c r="C9" s="12"/>
      <c r="D9" s="13"/>
      <c r="E9" s="14"/>
      <c r="F9" s="13"/>
      <c r="G9" s="14"/>
      <c r="H9" s="336"/>
      <c r="I9" s="280"/>
      <c r="J9" s="220"/>
      <c r="K9" s="336"/>
      <c r="L9" s="280"/>
      <c r="M9" s="220"/>
      <c r="N9" s="280"/>
      <c r="O9" s="362"/>
    </row>
    <row r="10" spans="1:15" ht="18.75" x14ac:dyDescent="0.3">
      <c r="A10" s="544"/>
      <c r="B10" s="11" t="s">
        <v>187</v>
      </c>
      <c r="C10" s="12"/>
      <c r="D10" s="13"/>
      <c r="E10" s="14"/>
      <c r="F10" s="13"/>
      <c r="G10" s="14"/>
      <c r="H10" s="336"/>
      <c r="I10" s="280"/>
      <c r="J10" s="220"/>
      <c r="K10" s="336"/>
      <c r="L10" s="280"/>
      <c r="M10" s="220"/>
      <c r="N10" s="280"/>
      <c r="O10" s="362"/>
    </row>
    <row r="11" spans="1:15" ht="18.75" x14ac:dyDescent="0.3">
      <c r="A11" s="544"/>
      <c r="B11" s="11" t="s">
        <v>15</v>
      </c>
      <c r="C11" s="12"/>
      <c r="D11" s="13"/>
      <c r="E11" s="14"/>
      <c r="F11" s="13"/>
      <c r="G11" s="14"/>
      <c r="H11" s="336"/>
      <c r="I11" s="280"/>
      <c r="J11" s="220"/>
      <c r="K11" s="336"/>
      <c r="L11" s="280"/>
      <c r="M11" s="220"/>
      <c r="N11" s="280"/>
      <c r="O11" s="362"/>
    </row>
    <row r="12" spans="1:15" ht="18.75" x14ac:dyDescent="0.3">
      <c r="A12" s="544"/>
      <c r="B12" s="11" t="s">
        <v>188</v>
      </c>
      <c r="C12" s="12"/>
      <c r="D12" s="13"/>
      <c r="E12" s="14"/>
      <c r="F12" s="13"/>
      <c r="G12" s="14"/>
      <c r="H12" s="385"/>
      <c r="I12" s="281"/>
      <c r="J12" s="222"/>
      <c r="K12" s="385"/>
      <c r="L12" s="281"/>
      <c r="M12" s="222"/>
      <c r="N12" s="281"/>
      <c r="O12" s="393"/>
    </row>
    <row r="13" spans="1:15" ht="18.75" x14ac:dyDescent="0.3">
      <c r="A13" s="529">
        <v>496</v>
      </c>
      <c r="B13" s="303" t="s">
        <v>99</v>
      </c>
      <c r="C13" s="251">
        <v>200</v>
      </c>
      <c r="D13" s="9">
        <v>3.77</v>
      </c>
      <c r="E13" s="10">
        <v>3.93</v>
      </c>
      <c r="F13" s="9">
        <v>25.95</v>
      </c>
      <c r="G13" s="10">
        <v>153.82</v>
      </c>
      <c r="H13" s="336">
        <v>0.04</v>
      </c>
      <c r="I13" s="280">
        <v>1.3</v>
      </c>
      <c r="J13" s="220">
        <v>0.02</v>
      </c>
      <c r="K13" s="336">
        <v>0</v>
      </c>
      <c r="L13" s="280">
        <v>124</v>
      </c>
      <c r="M13" s="220">
        <v>110</v>
      </c>
      <c r="N13" s="280">
        <v>27</v>
      </c>
      <c r="O13" s="362">
        <v>0.8</v>
      </c>
    </row>
    <row r="14" spans="1:15" ht="18.75" x14ac:dyDescent="0.3">
      <c r="A14" s="584"/>
      <c r="B14" s="11" t="s">
        <v>100</v>
      </c>
      <c r="C14" s="252"/>
      <c r="D14" s="13"/>
      <c r="E14" s="14"/>
      <c r="F14" s="13"/>
      <c r="G14" s="14"/>
      <c r="H14" s="336"/>
      <c r="I14" s="280"/>
      <c r="J14" s="220"/>
      <c r="K14" s="336"/>
      <c r="L14" s="280"/>
      <c r="M14" s="220"/>
      <c r="N14" s="280"/>
      <c r="O14" s="362"/>
    </row>
    <row r="15" spans="1:15" ht="18.75" x14ac:dyDescent="0.3">
      <c r="A15" s="584"/>
      <c r="B15" s="11" t="s">
        <v>20</v>
      </c>
      <c r="C15" s="252"/>
      <c r="D15" s="13"/>
      <c r="E15" s="14"/>
      <c r="F15" s="13"/>
      <c r="G15" s="14"/>
      <c r="H15" s="336"/>
      <c r="I15" s="280"/>
      <c r="J15" s="220"/>
      <c r="K15" s="336"/>
      <c r="L15" s="280"/>
      <c r="M15" s="220"/>
      <c r="N15" s="280"/>
      <c r="O15" s="362"/>
    </row>
    <row r="16" spans="1:15" ht="18.75" x14ac:dyDescent="0.3">
      <c r="A16" s="585"/>
      <c r="B16" s="11" t="s">
        <v>101</v>
      </c>
      <c r="C16" s="252"/>
      <c r="D16" s="13"/>
      <c r="E16" s="14"/>
      <c r="F16" s="13"/>
      <c r="G16" s="14"/>
      <c r="H16" s="385"/>
      <c r="I16" s="281"/>
      <c r="J16" s="222"/>
      <c r="K16" s="385"/>
      <c r="L16" s="281"/>
      <c r="M16" s="222"/>
      <c r="N16" s="281"/>
      <c r="O16" s="362"/>
    </row>
    <row r="17" spans="1:15" ht="18.75" x14ac:dyDescent="0.25">
      <c r="A17" s="15">
        <v>108</v>
      </c>
      <c r="B17" s="288" t="s">
        <v>21</v>
      </c>
      <c r="C17" s="17">
        <v>60</v>
      </c>
      <c r="D17" s="18">
        <v>2.95</v>
      </c>
      <c r="E17" s="19">
        <v>0.9</v>
      </c>
      <c r="F17" s="18">
        <v>20.51</v>
      </c>
      <c r="G17" s="19">
        <v>159</v>
      </c>
      <c r="H17" s="19">
        <v>0.06</v>
      </c>
      <c r="I17" s="19">
        <v>0</v>
      </c>
      <c r="J17" s="19">
        <v>0</v>
      </c>
      <c r="K17" s="19">
        <v>0.66</v>
      </c>
      <c r="L17" s="19">
        <v>12</v>
      </c>
      <c r="M17" s="19">
        <v>39</v>
      </c>
      <c r="N17" s="19">
        <v>8.4</v>
      </c>
      <c r="O17" s="19">
        <v>0.66</v>
      </c>
    </row>
    <row r="18" spans="1:15" ht="18.75" x14ac:dyDescent="0.25">
      <c r="A18" s="20">
        <v>112</v>
      </c>
      <c r="B18" s="289" t="s">
        <v>22</v>
      </c>
      <c r="C18" s="22">
        <v>200</v>
      </c>
      <c r="D18" s="23">
        <v>0.5</v>
      </c>
      <c r="E18" s="23">
        <v>0</v>
      </c>
      <c r="F18" s="23">
        <v>15</v>
      </c>
      <c r="G18" s="19">
        <v>47</v>
      </c>
      <c r="H18" s="19">
        <v>0.06</v>
      </c>
      <c r="I18" s="19">
        <v>20</v>
      </c>
      <c r="J18" s="19">
        <v>0</v>
      </c>
      <c r="K18" s="19">
        <v>0.4</v>
      </c>
      <c r="L18" s="19">
        <v>32</v>
      </c>
      <c r="M18" s="19">
        <v>22</v>
      </c>
      <c r="N18" s="19">
        <v>18</v>
      </c>
      <c r="O18" s="19">
        <v>4.4000000000000004</v>
      </c>
    </row>
    <row r="19" spans="1:15" ht="18.75" x14ac:dyDescent="0.25">
      <c r="A19" s="520" t="s">
        <v>23</v>
      </c>
      <c r="B19" s="521"/>
      <c r="C19" s="24">
        <f>SUM(C8:C18)</f>
        <v>660</v>
      </c>
      <c r="D19" s="24">
        <f t="shared" ref="D19:O19" si="0">SUM(D8:D18)</f>
        <v>12.34</v>
      </c>
      <c r="E19" s="24">
        <f t="shared" si="0"/>
        <v>11.450000000000001</v>
      </c>
      <c r="F19" s="24">
        <f t="shared" si="0"/>
        <v>94.070000000000007</v>
      </c>
      <c r="G19" s="24">
        <f t="shared" si="0"/>
        <v>569.95000000000005</v>
      </c>
      <c r="H19" s="24">
        <f t="shared" si="0"/>
        <v>0.22</v>
      </c>
      <c r="I19" s="24">
        <f t="shared" si="0"/>
        <v>22.79</v>
      </c>
      <c r="J19" s="24">
        <f t="shared" si="0"/>
        <v>7.0000000000000007E-2</v>
      </c>
      <c r="K19" s="24">
        <f t="shared" si="0"/>
        <v>1.2200000000000002</v>
      </c>
      <c r="L19" s="24">
        <f t="shared" si="0"/>
        <v>316.21000000000004</v>
      </c>
      <c r="M19" s="24">
        <f t="shared" si="0"/>
        <v>368.82</v>
      </c>
      <c r="N19" s="24">
        <f t="shared" si="0"/>
        <v>97.47</v>
      </c>
      <c r="O19" s="24">
        <f t="shared" si="0"/>
        <v>7.0900000000000007</v>
      </c>
    </row>
    <row r="20" spans="1:15" ht="18.75" x14ac:dyDescent="0.3">
      <c r="A20" s="5"/>
      <c r="B20" s="25"/>
      <c r="C20" s="26"/>
      <c r="D20" s="27"/>
      <c r="E20" s="27"/>
      <c r="F20" s="27"/>
      <c r="G20" s="28"/>
      <c r="H20" s="28"/>
      <c r="I20" s="28"/>
      <c r="J20" s="28"/>
      <c r="K20" s="28"/>
      <c r="L20" s="28"/>
      <c r="M20" s="28"/>
      <c r="N20" s="28"/>
      <c r="O20" s="36"/>
    </row>
    <row r="21" spans="1:15" ht="18.75" x14ac:dyDescent="0.3">
      <c r="A21" s="5"/>
      <c r="B21" s="25"/>
      <c r="C21" s="26"/>
      <c r="D21" s="27"/>
      <c r="E21" s="27"/>
      <c r="F21" s="27"/>
      <c r="G21" s="28"/>
      <c r="H21" s="28"/>
      <c r="I21" s="28"/>
      <c r="J21" s="28"/>
      <c r="K21" s="28"/>
      <c r="L21" s="28"/>
      <c r="M21" s="28"/>
      <c r="N21" s="28"/>
      <c r="O21" s="36"/>
    </row>
    <row r="22" spans="1:15" ht="18.75" x14ac:dyDescent="0.3">
      <c r="A22" s="1" t="s">
        <v>0</v>
      </c>
      <c r="B22" s="29"/>
      <c r="C22" s="46"/>
      <c r="D22" s="31"/>
      <c r="E22" s="29"/>
      <c r="F22" s="29"/>
      <c r="G22" s="46"/>
      <c r="H22" s="46"/>
      <c r="I22" s="46"/>
      <c r="J22" s="46"/>
      <c r="K22" s="46"/>
      <c r="L22" s="46"/>
      <c r="M22" s="46"/>
      <c r="N22" s="46"/>
      <c r="O22" s="36"/>
    </row>
    <row r="23" spans="1:15" ht="18.75" x14ac:dyDescent="0.3">
      <c r="A23" s="1" t="s">
        <v>183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36"/>
    </row>
    <row r="24" spans="1:15" ht="18.75" x14ac:dyDescent="0.3">
      <c r="A24" s="3" t="s">
        <v>43</v>
      </c>
      <c r="B24" s="32"/>
      <c r="C24" s="33"/>
      <c r="D24" s="33"/>
      <c r="E24" s="46"/>
      <c r="F24" s="33"/>
      <c r="G24" s="33"/>
      <c r="H24" s="33"/>
      <c r="I24" s="33"/>
      <c r="J24" s="33"/>
      <c r="K24" s="33"/>
      <c r="L24" s="33"/>
      <c r="M24" s="33"/>
      <c r="N24" s="33"/>
      <c r="O24" s="36"/>
    </row>
    <row r="25" spans="1:15" ht="18.75" x14ac:dyDescent="0.3">
      <c r="A25" s="34" t="s">
        <v>3</v>
      </c>
      <c r="B25" s="36"/>
      <c r="C25" s="33"/>
      <c r="D25" s="33"/>
      <c r="E25" s="46"/>
      <c r="F25" s="33"/>
      <c r="G25" s="33"/>
      <c r="H25" s="33"/>
      <c r="I25" s="33"/>
      <c r="J25" s="33"/>
      <c r="K25" s="33"/>
      <c r="L25" s="33"/>
      <c r="M25" s="33"/>
      <c r="N25" s="33"/>
      <c r="O25" s="36"/>
    </row>
    <row r="26" spans="1:15" x14ac:dyDescent="0.25">
      <c r="A26" s="535" t="s">
        <v>4</v>
      </c>
      <c r="B26" s="532" t="s">
        <v>5</v>
      </c>
      <c r="C26" s="559" t="s">
        <v>6</v>
      </c>
      <c r="D26" s="565" t="s">
        <v>7</v>
      </c>
      <c r="E26" s="566"/>
      <c r="F26" s="567"/>
      <c r="G26" s="562" t="s">
        <v>8</v>
      </c>
      <c r="H26" s="555" t="s">
        <v>272</v>
      </c>
      <c r="I26" s="556"/>
      <c r="J26" s="556"/>
      <c r="K26" s="556"/>
      <c r="L26" s="549" t="s">
        <v>273</v>
      </c>
      <c r="M26" s="550"/>
      <c r="N26" s="550"/>
      <c r="O26" s="550"/>
    </row>
    <row r="27" spans="1:15" ht="0.75" customHeight="1" x14ac:dyDescent="0.25">
      <c r="A27" s="535"/>
      <c r="B27" s="533"/>
      <c r="C27" s="560"/>
      <c r="D27" s="568"/>
      <c r="E27" s="569"/>
      <c r="F27" s="570"/>
      <c r="G27" s="563"/>
      <c r="H27" s="557"/>
      <c r="I27" s="558"/>
      <c r="J27" s="558"/>
      <c r="K27" s="558"/>
      <c r="L27" s="551"/>
      <c r="M27" s="552"/>
      <c r="N27" s="552"/>
      <c r="O27" s="552"/>
    </row>
    <row r="28" spans="1:15" ht="18.75" x14ac:dyDescent="0.3">
      <c r="A28" s="535"/>
      <c r="B28" s="534"/>
      <c r="C28" s="561"/>
      <c r="D28" s="7" t="s">
        <v>9</v>
      </c>
      <c r="E28" s="7" t="s">
        <v>10</v>
      </c>
      <c r="F28" s="7" t="s">
        <v>11</v>
      </c>
      <c r="G28" s="564"/>
      <c r="H28" s="332" t="s">
        <v>274</v>
      </c>
      <c r="I28" s="332" t="s">
        <v>275</v>
      </c>
      <c r="J28" s="332" t="s">
        <v>278</v>
      </c>
      <c r="K28" s="372" t="s">
        <v>279</v>
      </c>
      <c r="L28" s="332" t="s">
        <v>276</v>
      </c>
      <c r="M28" s="332" t="s">
        <v>280</v>
      </c>
      <c r="N28" s="367" t="s">
        <v>281</v>
      </c>
      <c r="O28" s="367" t="s">
        <v>277</v>
      </c>
    </row>
    <row r="29" spans="1:15" ht="18.75" x14ac:dyDescent="0.3">
      <c r="A29" s="543">
        <v>268</v>
      </c>
      <c r="B29" s="302" t="s">
        <v>185</v>
      </c>
      <c r="C29" s="8">
        <v>200</v>
      </c>
      <c r="D29" s="9">
        <v>5.12</v>
      </c>
      <c r="E29" s="10">
        <v>6.62</v>
      </c>
      <c r="F29" s="9">
        <v>32.61</v>
      </c>
      <c r="G29" s="10">
        <v>210.13</v>
      </c>
      <c r="H29" s="335">
        <v>0.06</v>
      </c>
      <c r="I29" s="279">
        <v>1.49</v>
      </c>
      <c r="J29" s="219">
        <v>0.05</v>
      </c>
      <c r="K29" s="335">
        <v>0.16</v>
      </c>
      <c r="L29" s="279">
        <v>148.21</v>
      </c>
      <c r="M29" s="219">
        <v>197.82</v>
      </c>
      <c r="N29" s="279">
        <v>44.07</v>
      </c>
      <c r="O29" s="389">
        <v>1.23</v>
      </c>
    </row>
    <row r="30" spans="1:15" ht="18.75" x14ac:dyDescent="0.3">
      <c r="A30" s="544"/>
      <c r="B30" s="11" t="s">
        <v>186</v>
      </c>
      <c r="C30" s="12"/>
      <c r="D30" s="13"/>
      <c r="E30" s="14"/>
      <c r="F30" s="13"/>
      <c r="G30" s="14"/>
      <c r="H30" s="336"/>
      <c r="I30" s="280"/>
      <c r="J30" s="220"/>
      <c r="K30" s="336"/>
      <c r="L30" s="280"/>
      <c r="M30" s="220"/>
      <c r="N30" s="280"/>
      <c r="O30" s="362"/>
    </row>
    <row r="31" spans="1:15" ht="18.75" x14ac:dyDescent="0.3">
      <c r="A31" s="544"/>
      <c r="B31" s="11" t="s">
        <v>187</v>
      </c>
      <c r="C31" s="12"/>
      <c r="D31" s="13"/>
      <c r="E31" s="14"/>
      <c r="F31" s="13"/>
      <c r="G31" s="14"/>
      <c r="H31" s="336"/>
      <c r="I31" s="280"/>
      <c r="J31" s="220"/>
      <c r="K31" s="336"/>
      <c r="L31" s="280"/>
      <c r="M31" s="220"/>
      <c r="N31" s="280"/>
      <c r="O31" s="362"/>
    </row>
    <row r="32" spans="1:15" ht="18.75" x14ac:dyDescent="0.3">
      <c r="A32" s="544"/>
      <c r="B32" s="11" t="s">
        <v>15</v>
      </c>
      <c r="C32" s="12"/>
      <c r="D32" s="13"/>
      <c r="E32" s="14"/>
      <c r="F32" s="13"/>
      <c r="G32" s="14"/>
      <c r="H32" s="336"/>
      <c r="I32" s="280"/>
      <c r="J32" s="220"/>
      <c r="K32" s="336"/>
      <c r="L32" s="280"/>
      <c r="M32" s="220"/>
      <c r="N32" s="280"/>
      <c r="O32" s="362"/>
    </row>
    <row r="33" spans="1:15" ht="18.75" x14ac:dyDescent="0.3">
      <c r="A33" s="544"/>
      <c r="B33" s="11" t="s">
        <v>188</v>
      </c>
      <c r="C33" s="12"/>
      <c r="D33" s="13"/>
      <c r="E33" s="14"/>
      <c r="F33" s="13"/>
      <c r="G33" s="14"/>
      <c r="H33" s="385"/>
      <c r="I33" s="281"/>
      <c r="J33" s="222"/>
      <c r="K33" s="385"/>
      <c r="L33" s="281"/>
      <c r="M33" s="222"/>
      <c r="N33" s="281"/>
      <c r="O33" s="393"/>
    </row>
    <row r="34" spans="1:15" ht="18.75" x14ac:dyDescent="0.3">
      <c r="A34" s="529">
        <v>496</v>
      </c>
      <c r="B34" s="303" t="s">
        <v>99</v>
      </c>
      <c r="C34" s="270">
        <v>200</v>
      </c>
      <c r="D34" s="9">
        <v>3.77</v>
      </c>
      <c r="E34" s="271">
        <v>3.93</v>
      </c>
      <c r="F34" s="9">
        <v>25.95</v>
      </c>
      <c r="G34" s="271">
        <v>153.82</v>
      </c>
      <c r="H34" s="336">
        <v>0.04</v>
      </c>
      <c r="I34" s="280">
        <v>1.3</v>
      </c>
      <c r="J34" s="220">
        <v>0.02</v>
      </c>
      <c r="K34" s="336">
        <v>0</v>
      </c>
      <c r="L34" s="280">
        <v>124</v>
      </c>
      <c r="M34" s="220">
        <v>110</v>
      </c>
      <c r="N34" s="280">
        <v>27</v>
      </c>
      <c r="O34" s="362">
        <v>0.8</v>
      </c>
    </row>
    <row r="35" spans="1:15" ht="18.75" x14ac:dyDescent="0.3">
      <c r="A35" s="584"/>
      <c r="B35" s="11" t="s">
        <v>100</v>
      </c>
      <c r="C35" s="252"/>
      <c r="D35" s="13"/>
      <c r="E35" s="14"/>
      <c r="F35" s="13"/>
      <c r="G35" s="14"/>
      <c r="H35" s="336"/>
      <c r="I35" s="280"/>
      <c r="J35" s="220"/>
      <c r="K35" s="336"/>
      <c r="L35" s="280"/>
      <c r="M35" s="220"/>
      <c r="N35" s="280"/>
      <c r="O35" s="362"/>
    </row>
    <row r="36" spans="1:15" ht="18.75" x14ac:dyDescent="0.3">
      <c r="A36" s="584"/>
      <c r="B36" s="11" t="s">
        <v>20</v>
      </c>
      <c r="C36" s="252"/>
      <c r="D36" s="13"/>
      <c r="E36" s="14"/>
      <c r="F36" s="13"/>
      <c r="G36" s="14"/>
      <c r="H36" s="336"/>
      <c r="I36" s="280"/>
      <c r="J36" s="220"/>
      <c r="K36" s="336"/>
      <c r="L36" s="280"/>
      <c r="M36" s="220"/>
      <c r="N36" s="280"/>
      <c r="O36" s="362"/>
    </row>
    <row r="37" spans="1:15" ht="18.75" x14ac:dyDescent="0.3">
      <c r="A37" s="585"/>
      <c r="B37" s="11" t="s">
        <v>101</v>
      </c>
      <c r="C37" s="252"/>
      <c r="D37" s="13"/>
      <c r="E37" s="14"/>
      <c r="F37" s="13"/>
      <c r="G37" s="14"/>
      <c r="H37" s="385"/>
      <c r="I37" s="281"/>
      <c r="J37" s="222"/>
      <c r="K37" s="385"/>
      <c r="L37" s="281"/>
      <c r="M37" s="222"/>
      <c r="N37" s="281"/>
      <c r="O37" s="362"/>
    </row>
    <row r="38" spans="1:15" ht="18.75" x14ac:dyDescent="0.25">
      <c r="A38" s="15">
        <v>108</v>
      </c>
      <c r="B38" s="288" t="s">
        <v>21</v>
      </c>
      <c r="C38" s="17">
        <v>60</v>
      </c>
      <c r="D38" s="18">
        <v>2.95</v>
      </c>
      <c r="E38" s="19">
        <v>0.9</v>
      </c>
      <c r="F38" s="18">
        <v>20.51</v>
      </c>
      <c r="G38" s="19">
        <v>159</v>
      </c>
      <c r="H38" s="19">
        <v>0.06</v>
      </c>
      <c r="I38" s="19">
        <v>0</v>
      </c>
      <c r="J38" s="19">
        <v>0</v>
      </c>
      <c r="K38" s="19">
        <v>0.66</v>
      </c>
      <c r="L38" s="19">
        <v>12</v>
      </c>
      <c r="M38" s="19">
        <v>39</v>
      </c>
      <c r="N38" s="19">
        <v>8.4</v>
      </c>
      <c r="O38" s="19">
        <v>0.66</v>
      </c>
    </row>
    <row r="39" spans="1:15" ht="18.75" x14ac:dyDescent="0.25">
      <c r="A39" s="20">
        <v>112</v>
      </c>
      <c r="B39" s="289" t="s">
        <v>22</v>
      </c>
      <c r="C39" s="22">
        <v>200</v>
      </c>
      <c r="D39" s="23">
        <v>0.5</v>
      </c>
      <c r="E39" s="23">
        <v>0</v>
      </c>
      <c r="F39" s="23">
        <v>15</v>
      </c>
      <c r="G39" s="19">
        <v>47</v>
      </c>
      <c r="H39" s="19">
        <v>0.06</v>
      </c>
      <c r="I39" s="19">
        <v>20</v>
      </c>
      <c r="J39" s="19">
        <v>0</v>
      </c>
      <c r="K39" s="19">
        <v>0.4</v>
      </c>
      <c r="L39" s="19">
        <v>32</v>
      </c>
      <c r="M39" s="19">
        <v>22</v>
      </c>
      <c r="N39" s="19">
        <v>18</v>
      </c>
      <c r="O39" s="19">
        <v>4.4000000000000004</v>
      </c>
    </row>
    <row r="40" spans="1:15" ht="18.75" x14ac:dyDescent="0.25">
      <c r="A40" s="520" t="s">
        <v>23</v>
      </c>
      <c r="B40" s="521"/>
      <c r="C40" s="24">
        <f>SUM(C29:C39)</f>
        <v>660</v>
      </c>
      <c r="D40" s="24">
        <f t="shared" ref="D40:O40" si="1">SUM(D29:D39)</f>
        <v>12.34</v>
      </c>
      <c r="E40" s="24">
        <f t="shared" si="1"/>
        <v>11.450000000000001</v>
      </c>
      <c r="F40" s="24">
        <f t="shared" si="1"/>
        <v>94.070000000000007</v>
      </c>
      <c r="G40" s="24">
        <f t="shared" si="1"/>
        <v>569.95000000000005</v>
      </c>
      <c r="H40" s="24">
        <f t="shared" si="1"/>
        <v>0.22</v>
      </c>
      <c r="I40" s="24">
        <f t="shared" si="1"/>
        <v>22.79</v>
      </c>
      <c r="J40" s="24">
        <f t="shared" si="1"/>
        <v>7.0000000000000007E-2</v>
      </c>
      <c r="K40" s="24">
        <f t="shared" si="1"/>
        <v>1.2200000000000002</v>
      </c>
      <c r="L40" s="24">
        <f t="shared" si="1"/>
        <v>316.21000000000004</v>
      </c>
      <c r="M40" s="24">
        <f t="shared" si="1"/>
        <v>368.82</v>
      </c>
      <c r="N40" s="24">
        <f t="shared" si="1"/>
        <v>97.47</v>
      </c>
      <c r="O40" s="24">
        <f t="shared" si="1"/>
        <v>7.0900000000000007</v>
      </c>
    </row>
    <row r="41" spans="1:15" ht="18.75" x14ac:dyDescent="0.3">
      <c r="A41" s="36"/>
      <c r="B41" s="217"/>
      <c r="C41" s="46"/>
      <c r="D41" s="46"/>
      <c r="E41" s="46"/>
      <c r="F41" s="46"/>
      <c r="G41" s="218"/>
      <c r="H41" s="218"/>
      <c r="I41" s="218"/>
      <c r="J41" s="218"/>
      <c r="K41" s="218"/>
      <c r="L41" s="218"/>
      <c r="M41" s="218"/>
      <c r="N41" s="218"/>
      <c r="O41" s="36"/>
    </row>
    <row r="42" spans="1:15" ht="18.75" x14ac:dyDescent="0.3">
      <c r="A42" s="3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36"/>
    </row>
    <row r="43" spans="1:15" x14ac:dyDescent="0.2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5" x14ac:dyDescent="0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5" x14ac:dyDescent="0.2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5" x14ac:dyDescent="0.2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5" x14ac:dyDescent="0.2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5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2:14" x14ac:dyDescent="0.2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2:14" x14ac:dyDescent="0.2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2:14" x14ac:dyDescent="0.2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2:14" x14ac:dyDescent="0.2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2:14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2:14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2:14" x14ac:dyDescent="0.2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2:14" x14ac:dyDescent="0.2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2:14" x14ac:dyDescent="0.2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2:14" x14ac:dyDescent="0.2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2:14" x14ac:dyDescent="0.2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2:14" x14ac:dyDescent="0.2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</sheetData>
  <mergeCells count="20">
    <mergeCell ref="A40:B40"/>
    <mergeCell ref="A5:A7"/>
    <mergeCell ref="A8:A12"/>
    <mergeCell ref="A13:A16"/>
    <mergeCell ref="A26:A28"/>
    <mergeCell ref="A29:A33"/>
    <mergeCell ref="A34:A37"/>
    <mergeCell ref="B5:B7"/>
    <mergeCell ref="B26:B28"/>
    <mergeCell ref="H5:K6"/>
    <mergeCell ref="L5:O6"/>
    <mergeCell ref="H26:K27"/>
    <mergeCell ref="L26:O27"/>
    <mergeCell ref="A19:B19"/>
    <mergeCell ref="C5:C7"/>
    <mergeCell ref="C26:C28"/>
    <mergeCell ref="G5:G7"/>
    <mergeCell ref="G26:G28"/>
    <mergeCell ref="D5:F6"/>
    <mergeCell ref="D26:F27"/>
  </mergeCells>
  <pageMargins left="0.39370078740157499" right="0.196850393700787" top="0.39370078740157499" bottom="0.196850393700787" header="0.31496062992126" footer="0.118110236220472"/>
  <pageSetup paperSize="9" scale="4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5"/>
  <sheetViews>
    <sheetView view="pageBreakPreview" topLeftCell="A25" zoomScale="60" zoomScaleNormal="85" workbookViewId="0">
      <selection activeCell="F35" sqref="F35"/>
    </sheetView>
  </sheetViews>
  <sheetFormatPr defaultColWidth="9" defaultRowHeight="15" x14ac:dyDescent="0.25"/>
  <cols>
    <col min="1" max="1" width="9.140625" customWidth="1"/>
    <col min="2" max="2" width="60.7109375" customWidth="1"/>
    <col min="3" max="3" width="10.28515625" customWidth="1"/>
    <col min="4" max="5" width="9.28515625" customWidth="1"/>
    <col min="6" max="6" width="9.42578125" customWidth="1"/>
    <col min="7" max="7" width="21.42578125" customWidth="1"/>
    <col min="8" max="14" width="10" customWidth="1"/>
  </cols>
  <sheetData>
    <row r="1" spans="1:15" ht="18.75" x14ac:dyDescent="0.3">
      <c r="A1" s="1" t="s">
        <v>192</v>
      </c>
      <c r="B1" s="2"/>
      <c r="C1" s="36"/>
      <c r="D1" s="1"/>
      <c r="E1" s="2"/>
      <c r="F1" s="2"/>
      <c r="G1" s="36"/>
      <c r="H1" s="36"/>
      <c r="I1" s="36"/>
      <c r="J1" s="36"/>
      <c r="K1" s="36"/>
      <c r="L1" s="36"/>
      <c r="M1" s="36"/>
      <c r="N1" s="36"/>
      <c r="O1" s="36"/>
    </row>
    <row r="2" spans="1:15" ht="18.75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6"/>
    </row>
    <row r="3" spans="1:15" ht="18.75" x14ac:dyDescent="0.3">
      <c r="A3" s="3" t="s">
        <v>2</v>
      </c>
      <c r="B3" s="4"/>
      <c r="C3" s="5"/>
      <c r="D3" s="5"/>
      <c r="E3" s="36"/>
      <c r="F3" s="5"/>
      <c r="G3" s="5"/>
      <c r="H3" s="5"/>
      <c r="I3" s="5"/>
      <c r="J3" s="5"/>
      <c r="K3" s="5"/>
      <c r="L3" s="5"/>
      <c r="M3" s="5"/>
      <c r="N3" s="5"/>
      <c r="O3" s="36"/>
    </row>
    <row r="4" spans="1:15" ht="18.75" x14ac:dyDescent="0.3">
      <c r="A4" s="3"/>
      <c r="B4" s="4"/>
      <c r="C4" s="5"/>
      <c r="D4" s="5"/>
      <c r="E4" s="36"/>
      <c r="F4" s="5"/>
      <c r="G4" s="5"/>
      <c r="H4" s="5"/>
      <c r="I4" s="5"/>
      <c r="J4" s="5"/>
      <c r="K4" s="5"/>
      <c r="L4" s="5"/>
      <c r="M4" s="5"/>
      <c r="N4" s="5"/>
      <c r="O4" s="36"/>
    </row>
    <row r="5" spans="1:15" ht="18.75" x14ac:dyDescent="0.3">
      <c r="A5" s="3" t="s">
        <v>3</v>
      </c>
      <c r="B5" s="36"/>
      <c r="C5" s="5"/>
      <c r="D5" s="5"/>
      <c r="E5" s="36"/>
      <c r="F5" s="5"/>
      <c r="G5" s="5"/>
      <c r="H5" s="5"/>
      <c r="I5" s="5"/>
      <c r="J5" s="5"/>
      <c r="K5" s="5"/>
      <c r="L5" s="5"/>
      <c r="M5" s="5"/>
      <c r="N5" s="5"/>
      <c r="O5" s="36"/>
    </row>
    <row r="6" spans="1:15" ht="21.75" customHeight="1" x14ac:dyDescent="0.25">
      <c r="A6" s="535" t="s">
        <v>4</v>
      </c>
      <c r="B6" s="532" t="s">
        <v>5</v>
      </c>
      <c r="C6" s="559" t="s">
        <v>6</v>
      </c>
      <c r="D6" s="565" t="s">
        <v>7</v>
      </c>
      <c r="E6" s="566"/>
      <c r="F6" s="567"/>
      <c r="G6" s="562" t="s">
        <v>8</v>
      </c>
      <c r="H6" s="555" t="s">
        <v>272</v>
      </c>
      <c r="I6" s="556"/>
      <c r="J6" s="556"/>
      <c r="K6" s="556"/>
      <c r="L6" s="549" t="s">
        <v>273</v>
      </c>
      <c r="M6" s="550"/>
      <c r="N6" s="550"/>
      <c r="O6" s="550"/>
    </row>
    <row r="7" spans="1:15" ht="1.5" customHeight="1" x14ac:dyDescent="0.25">
      <c r="A7" s="535"/>
      <c r="B7" s="533"/>
      <c r="C7" s="560"/>
      <c r="D7" s="568"/>
      <c r="E7" s="569"/>
      <c r="F7" s="570"/>
      <c r="G7" s="563"/>
      <c r="H7" s="557"/>
      <c r="I7" s="558"/>
      <c r="J7" s="558"/>
      <c r="K7" s="558"/>
      <c r="L7" s="551"/>
      <c r="M7" s="552"/>
      <c r="N7" s="552"/>
      <c r="O7" s="552"/>
    </row>
    <row r="8" spans="1:15" ht="18.75" x14ac:dyDescent="0.3">
      <c r="A8" s="535"/>
      <c r="B8" s="534"/>
      <c r="C8" s="561"/>
      <c r="D8" s="7" t="s">
        <v>9</v>
      </c>
      <c r="E8" s="7" t="s">
        <v>10</v>
      </c>
      <c r="F8" s="7" t="s">
        <v>11</v>
      </c>
      <c r="G8" s="564"/>
      <c r="H8" s="332" t="s">
        <v>274</v>
      </c>
      <c r="I8" s="332" t="s">
        <v>275</v>
      </c>
      <c r="J8" s="332" t="s">
        <v>278</v>
      </c>
      <c r="K8" s="372" t="s">
        <v>279</v>
      </c>
      <c r="L8" s="332" t="s">
        <v>276</v>
      </c>
      <c r="M8" s="332" t="s">
        <v>280</v>
      </c>
      <c r="N8" s="367" t="s">
        <v>281</v>
      </c>
      <c r="O8" s="367" t="s">
        <v>277</v>
      </c>
    </row>
    <row r="9" spans="1:15" ht="18.75" x14ac:dyDescent="0.25">
      <c r="A9" s="536">
        <v>262</v>
      </c>
      <c r="B9" s="290" t="s">
        <v>12</v>
      </c>
      <c r="C9" s="194">
        <v>200</v>
      </c>
      <c r="D9" s="195">
        <v>6.2</v>
      </c>
      <c r="E9" s="196">
        <v>8.0500000000000007</v>
      </c>
      <c r="F9" s="195">
        <v>31.09</v>
      </c>
      <c r="G9" s="195">
        <v>222.02</v>
      </c>
      <c r="H9" s="342">
        <v>7.0000000000000007E-2</v>
      </c>
      <c r="I9" s="342">
        <v>1.41</v>
      </c>
      <c r="J9" s="342">
        <v>0.05</v>
      </c>
      <c r="K9" s="373">
        <v>0.53</v>
      </c>
      <c r="L9" s="342">
        <v>136.12</v>
      </c>
      <c r="M9" s="342">
        <v>124.23</v>
      </c>
      <c r="N9" s="343">
        <v>20.7</v>
      </c>
      <c r="O9" s="343">
        <v>0.45</v>
      </c>
    </row>
    <row r="10" spans="1:15" ht="18.75" x14ac:dyDescent="0.25">
      <c r="A10" s="536"/>
      <c r="B10" s="105" t="s">
        <v>13</v>
      </c>
      <c r="C10" s="197"/>
      <c r="D10" s="198"/>
      <c r="E10" s="199"/>
      <c r="F10" s="198"/>
      <c r="G10" s="199"/>
      <c r="H10" s="343"/>
      <c r="I10" s="343"/>
      <c r="J10" s="343"/>
      <c r="K10" s="343"/>
      <c r="L10" s="343"/>
      <c r="M10" s="343"/>
      <c r="N10" s="343"/>
      <c r="O10" s="343"/>
    </row>
    <row r="11" spans="1:15" ht="18.75" x14ac:dyDescent="0.25">
      <c r="A11" s="536"/>
      <c r="B11" s="105" t="s">
        <v>14</v>
      </c>
      <c r="C11" s="197"/>
      <c r="D11" s="198"/>
      <c r="E11" s="199"/>
      <c r="F11" s="198"/>
      <c r="G11" s="199"/>
      <c r="H11" s="343"/>
      <c r="I11" s="343"/>
      <c r="J11" s="343"/>
      <c r="K11" s="343"/>
      <c r="L11" s="343"/>
      <c r="M11" s="343"/>
      <c r="N11" s="343"/>
      <c r="O11" s="343"/>
    </row>
    <row r="12" spans="1:15" ht="18.75" x14ac:dyDescent="0.25">
      <c r="A12" s="536"/>
      <c r="B12" s="105" t="s">
        <v>15</v>
      </c>
      <c r="C12" s="197"/>
      <c r="D12" s="198"/>
      <c r="E12" s="199"/>
      <c r="F12" s="198"/>
      <c r="G12" s="199"/>
      <c r="H12" s="343"/>
      <c r="I12" s="343"/>
      <c r="J12" s="343"/>
      <c r="K12" s="343"/>
      <c r="L12" s="343"/>
      <c r="M12" s="343"/>
      <c r="N12" s="343"/>
      <c r="O12" s="343"/>
    </row>
    <row r="13" spans="1:15" ht="18.75" x14ac:dyDescent="0.25">
      <c r="A13" s="536"/>
      <c r="B13" s="107" t="s">
        <v>16</v>
      </c>
      <c r="C13" s="197"/>
      <c r="D13" s="198"/>
      <c r="E13" s="199"/>
      <c r="F13" s="198"/>
      <c r="G13" s="199"/>
      <c r="H13" s="344"/>
      <c r="I13" s="344"/>
      <c r="J13" s="344"/>
      <c r="K13" s="344"/>
      <c r="L13" s="344"/>
      <c r="M13" s="344"/>
      <c r="N13" s="343"/>
      <c r="O13" s="343"/>
    </row>
    <row r="14" spans="1:15" ht="18.75" x14ac:dyDescent="0.3">
      <c r="A14" s="537">
        <v>501</v>
      </c>
      <c r="B14" s="291" t="s">
        <v>17</v>
      </c>
      <c r="C14" s="8">
        <v>200</v>
      </c>
      <c r="D14" s="9">
        <v>2.79</v>
      </c>
      <c r="E14" s="10">
        <v>3.19</v>
      </c>
      <c r="F14" s="9">
        <v>19.71</v>
      </c>
      <c r="G14" s="10">
        <v>118.69</v>
      </c>
      <c r="H14" s="345">
        <v>0.04</v>
      </c>
      <c r="I14" s="345">
        <v>1.3</v>
      </c>
      <c r="J14" s="345">
        <v>0.02</v>
      </c>
      <c r="K14" s="345">
        <v>0</v>
      </c>
      <c r="L14" s="345">
        <v>126</v>
      </c>
      <c r="M14" s="345">
        <v>90</v>
      </c>
      <c r="N14" s="345">
        <v>14</v>
      </c>
      <c r="O14" s="345">
        <v>0.1</v>
      </c>
    </row>
    <row r="15" spans="1:15" ht="18.75" x14ac:dyDescent="0.3">
      <c r="A15" s="538"/>
      <c r="B15" s="11" t="s">
        <v>18</v>
      </c>
      <c r="C15" s="12"/>
      <c r="D15" s="13"/>
      <c r="E15" s="14"/>
      <c r="F15" s="13"/>
      <c r="G15" s="14"/>
      <c r="H15" s="346"/>
      <c r="I15" s="346"/>
      <c r="J15" s="346"/>
      <c r="K15" s="346"/>
      <c r="L15" s="346"/>
      <c r="M15" s="346"/>
      <c r="N15" s="346"/>
      <c r="O15" s="346"/>
    </row>
    <row r="16" spans="1:15" ht="18.75" x14ac:dyDescent="0.3">
      <c r="A16" s="538"/>
      <c r="B16" s="11" t="s">
        <v>19</v>
      </c>
      <c r="C16" s="12"/>
      <c r="D16" s="13"/>
      <c r="E16" s="14"/>
      <c r="F16" s="13"/>
      <c r="G16" s="14"/>
      <c r="H16" s="346"/>
      <c r="I16" s="346"/>
      <c r="J16" s="346"/>
      <c r="K16" s="346"/>
      <c r="L16" s="346"/>
      <c r="M16" s="346"/>
      <c r="N16" s="346"/>
      <c r="O16" s="346"/>
    </row>
    <row r="17" spans="1:15" ht="18.75" x14ac:dyDescent="0.3">
      <c r="A17" s="539"/>
      <c r="B17" s="11" t="s">
        <v>20</v>
      </c>
      <c r="C17" s="12"/>
      <c r="D17" s="13"/>
      <c r="E17" s="14"/>
      <c r="F17" s="13"/>
      <c r="G17" s="14"/>
      <c r="H17" s="347"/>
      <c r="I17" s="347"/>
      <c r="J17" s="347"/>
      <c r="K17" s="347"/>
      <c r="L17" s="347"/>
      <c r="M17" s="347"/>
      <c r="N17" s="347"/>
      <c r="O17" s="347"/>
    </row>
    <row r="18" spans="1:15" ht="18.75" x14ac:dyDescent="0.25">
      <c r="A18" s="15">
        <v>108</v>
      </c>
      <c r="B18" s="288" t="s">
        <v>21</v>
      </c>
      <c r="C18" s="17">
        <v>60</v>
      </c>
      <c r="D18" s="18">
        <v>4.5599999999999996</v>
      </c>
      <c r="E18" s="19">
        <v>0.48</v>
      </c>
      <c r="F18" s="18">
        <v>29.5</v>
      </c>
      <c r="G18" s="19">
        <v>141</v>
      </c>
      <c r="H18" s="19">
        <v>0.06</v>
      </c>
      <c r="I18" s="19">
        <v>0</v>
      </c>
      <c r="J18" s="19">
        <v>0</v>
      </c>
      <c r="K18" s="19">
        <v>0.66</v>
      </c>
      <c r="L18" s="19">
        <v>12</v>
      </c>
      <c r="M18" s="19">
        <v>39</v>
      </c>
      <c r="N18" s="19">
        <v>8.4</v>
      </c>
      <c r="O18" s="19">
        <v>0.66</v>
      </c>
    </row>
    <row r="19" spans="1:15" ht="18.75" x14ac:dyDescent="0.25">
      <c r="A19" s="200">
        <v>112</v>
      </c>
      <c r="B19" s="289" t="s">
        <v>22</v>
      </c>
      <c r="C19" s="22">
        <v>200</v>
      </c>
      <c r="D19" s="23">
        <v>0.8</v>
      </c>
      <c r="E19" s="23">
        <v>0.8</v>
      </c>
      <c r="F19" s="23">
        <v>19.600000000000001</v>
      </c>
      <c r="G19" s="19">
        <v>94</v>
      </c>
      <c r="H19" s="19">
        <v>0.06</v>
      </c>
      <c r="I19" s="19">
        <v>20</v>
      </c>
      <c r="J19" s="19">
        <v>0</v>
      </c>
      <c r="K19" s="19">
        <v>0.4</v>
      </c>
      <c r="L19" s="19">
        <v>32</v>
      </c>
      <c r="M19" s="19">
        <v>22</v>
      </c>
      <c r="N19" s="19">
        <v>18</v>
      </c>
      <c r="O19" s="19">
        <v>4.4000000000000004</v>
      </c>
    </row>
    <row r="20" spans="1:15" ht="18.75" x14ac:dyDescent="0.25">
      <c r="A20" s="520" t="s">
        <v>23</v>
      </c>
      <c r="B20" s="521"/>
      <c r="C20" s="178">
        <f>SUM(C9:C19)</f>
        <v>660</v>
      </c>
      <c r="D20" s="178">
        <f t="shared" ref="D20:O20" si="0">SUM(D9:D19)</f>
        <v>14.350000000000001</v>
      </c>
      <c r="E20" s="178">
        <f t="shared" si="0"/>
        <v>12.520000000000001</v>
      </c>
      <c r="F20" s="178">
        <f t="shared" si="0"/>
        <v>99.9</v>
      </c>
      <c r="G20" s="178">
        <f t="shared" si="0"/>
        <v>575.71</v>
      </c>
      <c r="H20" s="178">
        <f t="shared" si="0"/>
        <v>0.23</v>
      </c>
      <c r="I20" s="178">
        <f t="shared" si="0"/>
        <v>22.71</v>
      </c>
      <c r="J20" s="178">
        <f t="shared" si="0"/>
        <v>7.0000000000000007E-2</v>
      </c>
      <c r="K20" s="178">
        <f t="shared" si="0"/>
        <v>1.5899999999999999</v>
      </c>
      <c r="L20" s="178">
        <f t="shared" si="0"/>
        <v>306.12</v>
      </c>
      <c r="M20" s="178">
        <f t="shared" si="0"/>
        <v>275.23</v>
      </c>
      <c r="N20" s="178">
        <f t="shared" si="0"/>
        <v>61.1</v>
      </c>
      <c r="O20" s="178">
        <f t="shared" si="0"/>
        <v>5.61</v>
      </c>
    </row>
    <row r="21" spans="1:15" ht="18.75" x14ac:dyDescent="0.3">
      <c r="A21" s="111"/>
      <c r="B21" s="4"/>
      <c r="C21" s="112"/>
      <c r="D21" s="112"/>
      <c r="E21" s="112"/>
      <c r="F21" s="112"/>
      <c r="G21" s="25"/>
      <c r="H21" s="25"/>
      <c r="I21" s="25"/>
      <c r="J21" s="25"/>
      <c r="K21" s="25"/>
      <c r="L21" s="25"/>
      <c r="M21" s="25"/>
      <c r="N21" s="25"/>
      <c r="O21" s="36"/>
    </row>
    <row r="22" spans="1:15" ht="18.75" x14ac:dyDescent="0.3">
      <c r="A22" s="111"/>
      <c r="B22" s="4"/>
      <c r="C22" s="112"/>
      <c r="D22" s="112"/>
      <c r="E22" s="112"/>
      <c r="F22" s="112"/>
      <c r="G22" s="25"/>
      <c r="H22" s="25"/>
      <c r="I22" s="25"/>
      <c r="J22" s="25"/>
      <c r="K22" s="25"/>
      <c r="L22" s="25"/>
      <c r="M22" s="25"/>
      <c r="N22" s="25"/>
      <c r="O22" s="36"/>
    </row>
    <row r="23" spans="1:15" ht="18.75" x14ac:dyDescent="0.3">
      <c r="A23" s="3" t="s">
        <v>24</v>
      </c>
      <c r="B23" s="36"/>
      <c r="C23" s="5"/>
      <c r="D23" s="5"/>
      <c r="E23" s="36"/>
      <c r="F23" s="3"/>
      <c r="G23" s="34"/>
      <c r="H23" s="34"/>
      <c r="I23" s="34"/>
      <c r="J23" s="34"/>
      <c r="K23" s="34"/>
      <c r="L23" s="34"/>
      <c r="M23" s="34"/>
      <c r="N23" s="34"/>
      <c r="O23" s="36"/>
    </row>
    <row r="24" spans="1:15" ht="18.75" x14ac:dyDescent="0.3">
      <c r="A24" s="529">
        <v>144</v>
      </c>
      <c r="B24" s="292" t="s">
        <v>25</v>
      </c>
      <c r="C24" s="120">
        <v>200</v>
      </c>
      <c r="D24" s="115">
        <v>1.87</v>
      </c>
      <c r="E24" s="50">
        <v>3.11</v>
      </c>
      <c r="F24" s="60">
        <v>10.89</v>
      </c>
      <c r="G24" s="50">
        <v>79.03</v>
      </c>
      <c r="H24" s="328">
        <v>0.15</v>
      </c>
      <c r="I24" s="328">
        <v>6.94</v>
      </c>
      <c r="J24" s="328">
        <v>0.03</v>
      </c>
      <c r="K24" s="328">
        <v>0.18</v>
      </c>
      <c r="L24" s="328">
        <v>15.2</v>
      </c>
      <c r="M24" s="328">
        <v>52.6</v>
      </c>
      <c r="N24" s="328">
        <v>20.399999999999999</v>
      </c>
      <c r="O24" s="328">
        <v>0.74</v>
      </c>
    </row>
    <row r="25" spans="1:15" ht="18.75" x14ac:dyDescent="0.3">
      <c r="A25" s="530"/>
      <c r="B25" s="33" t="s">
        <v>26</v>
      </c>
      <c r="C25" s="121"/>
      <c r="D25" s="118"/>
      <c r="E25" s="119"/>
      <c r="F25" s="118"/>
      <c r="G25" s="53"/>
      <c r="H25" s="339"/>
      <c r="I25" s="53"/>
      <c r="J25" s="63"/>
      <c r="K25" s="53"/>
      <c r="L25" s="63"/>
      <c r="M25" s="53"/>
      <c r="N25" s="139"/>
      <c r="O25" s="362"/>
    </row>
    <row r="26" spans="1:15" ht="18.75" x14ac:dyDescent="0.3">
      <c r="A26" s="530"/>
      <c r="B26" s="33" t="s">
        <v>27</v>
      </c>
      <c r="C26" s="121"/>
      <c r="D26" s="118"/>
      <c r="E26" s="119"/>
      <c r="F26" s="118"/>
      <c r="G26" s="53"/>
      <c r="H26" s="339"/>
      <c r="I26" s="53"/>
      <c r="J26" s="63"/>
      <c r="K26" s="53"/>
      <c r="L26" s="63"/>
      <c r="M26" s="53"/>
      <c r="N26" s="139"/>
      <c r="O26" s="362"/>
    </row>
    <row r="27" spans="1:15" ht="18.75" x14ac:dyDescent="0.3">
      <c r="A27" s="530"/>
      <c r="B27" s="33" t="s">
        <v>28</v>
      </c>
      <c r="C27" s="121"/>
      <c r="D27" s="118"/>
      <c r="E27" s="119"/>
      <c r="F27" s="118"/>
      <c r="G27" s="53"/>
      <c r="H27" s="339"/>
      <c r="I27" s="53"/>
      <c r="J27" s="63"/>
      <c r="K27" s="53"/>
      <c r="L27" s="63"/>
      <c r="M27" s="53"/>
      <c r="N27" s="139"/>
      <c r="O27" s="362"/>
    </row>
    <row r="28" spans="1:15" ht="18.75" x14ac:dyDescent="0.3">
      <c r="A28" s="530"/>
      <c r="B28" s="33" t="s">
        <v>29</v>
      </c>
      <c r="C28" s="121"/>
      <c r="D28" s="118"/>
      <c r="E28" s="119"/>
      <c r="F28" s="118"/>
      <c r="G28" s="53"/>
      <c r="H28" s="339"/>
      <c r="I28" s="53"/>
      <c r="J28" s="63"/>
      <c r="K28" s="53"/>
      <c r="L28" s="63"/>
      <c r="M28" s="53"/>
      <c r="N28" s="139"/>
      <c r="O28" s="362"/>
    </row>
    <row r="29" spans="1:15" ht="18.75" x14ac:dyDescent="0.3">
      <c r="A29" s="530"/>
      <c r="B29" s="33" t="s">
        <v>30</v>
      </c>
      <c r="C29" s="121"/>
      <c r="D29" s="118"/>
      <c r="E29" s="119"/>
      <c r="F29" s="118"/>
      <c r="G29" s="53"/>
      <c r="H29" s="339"/>
      <c r="I29" s="53"/>
      <c r="J29" s="63"/>
      <c r="K29" s="53"/>
      <c r="L29" s="63"/>
      <c r="M29" s="53"/>
      <c r="N29" s="139"/>
      <c r="O29" s="361"/>
    </row>
    <row r="30" spans="1:15" ht="18.75" x14ac:dyDescent="0.3">
      <c r="A30" s="530"/>
      <c r="B30" s="33" t="s">
        <v>193</v>
      </c>
      <c r="C30" s="121"/>
      <c r="D30" s="118"/>
      <c r="E30" s="119"/>
      <c r="F30" s="118"/>
      <c r="G30" s="53"/>
      <c r="H30" s="339"/>
      <c r="I30" s="53"/>
      <c r="J30" s="63"/>
      <c r="K30" s="53"/>
      <c r="L30" s="63"/>
      <c r="M30" s="53"/>
      <c r="N30" s="139"/>
      <c r="O30" s="361"/>
    </row>
    <row r="31" spans="1:15" ht="18.75" x14ac:dyDescent="0.3">
      <c r="A31" s="531"/>
      <c r="B31" s="201" t="s">
        <v>31</v>
      </c>
      <c r="C31" s="121"/>
      <c r="D31" s="125"/>
      <c r="E31" s="126"/>
      <c r="F31" s="125"/>
      <c r="G31" s="56"/>
      <c r="H31" s="340"/>
      <c r="I31" s="56"/>
      <c r="J31" s="66"/>
      <c r="K31" s="56"/>
      <c r="L31" s="66"/>
      <c r="M31" s="56"/>
      <c r="N31" s="142"/>
      <c r="O31" s="363"/>
    </row>
    <row r="32" spans="1:15" ht="18.75" x14ac:dyDescent="0.3">
      <c r="A32" s="529">
        <v>381</v>
      </c>
      <c r="B32" s="48" t="s">
        <v>70</v>
      </c>
      <c r="C32" s="123">
        <v>90</v>
      </c>
      <c r="D32" s="60">
        <v>16.02</v>
      </c>
      <c r="E32" s="50">
        <v>15.75</v>
      </c>
      <c r="F32" s="60">
        <v>12.87</v>
      </c>
      <c r="G32" s="50">
        <v>257.39999999999998</v>
      </c>
      <c r="H32" s="50">
        <v>0.08</v>
      </c>
      <c r="I32" s="50">
        <v>0</v>
      </c>
      <c r="J32" s="50">
        <v>0.03</v>
      </c>
      <c r="K32" s="50">
        <v>0.45</v>
      </c>
      <c r="L32" s="50">
        <v>35.1</v>
      </c>
      <c r="M32" s="50">
        <v>166.5</v>
      </c>
      <c r="N32" s="50">
        <v>23.4</v>
      </c>
      <c r="O32" s="324">
        <v>2.52</v>
      </c>
    </row>
    <row r="33" spans="1:15" ht="18.75" x14ac:dyDescent="0.3">
      <c r="A33" s="540"/>
      <c r="B33" s="61" t="s">
        <v>71</v>
      </c>
      <c r="C33" s="117"/>
      <c r="D33" s="118"/>
      <c r="E33" s="119"/>
      <c r="F33" s="118"/>
      <c r="G33" s="53"/>
      <c r="H33" s="339"/>
      <c r="I33" s="53"/>
      <c r="J33" s="63"/>
      <c r="K33" s="53"/>
      <c r="L33" s="63"/>
      <c r="M33" s="53"/>
      <c r="N33" s="139"/>
      <c r="O33" s="361"/>
    </row>
    <row r="34" spans="1:15" ht="18.75" x14ac:dyDescent="0.3">
      <c r="A34" s="540"/>
      <c r="B34" s="61" t="s">
        <v>255</v>
      </c>
      <c r="C34" s="117"/>
      <c r="D34" s="118"/>
      <c r="E34" s="119"/>
      <c r="F34" s="118"/>
      <c r="G34" s="53"/>
      <c r="H34" s="339"/>
      <c r="I34" s="53"/>
      <c r="J34" s="63"/>
      <c r="K34" s="53"/>
      <c r="L34" s="63"/>
      <c r="M34" s="53"/>
      <c r="N34" s="139"/>
      <c r="O34" s="361"/>
    </row>
    <row r="35" spans="1:15" ht="18.75" x14ac:dyDescent="0.3">
      <c r="A35" s="540"/>
      <c r="B35" s="61" t="s">
        <v>73</v>
      </c>
      <c r="C35" s="117"/>
      <c r="D35" s="118"/>
      <c r="E35" s="119"/>
      <c r="F35" s="118"/>
      <c r="G35" s="53"/>
      <c r="H35" s="339"/>
      <c r="I35" s="53"/>
      <c r="J35" s="63"/>
      <c r="K35" s="53"/>
      <c r="L35" s="63"/>
      <c r="M35" s="53"/>
      <c r="N35" s="139"/>
      <c r="O35" s="361"/>
    </row>
    <row r="36" spans="1:15" ht="18.75" x14ac:dyDescent="0.3">
      <c r="A36" s="540"/>
      <c r="B36" s="61" t="s">
        <v>48</v>
      </c>
      <c r="C36" s="117"/>
      <c r="D36" s="118"/>
      <c r="E36" s="119"/>
      <c r="F36" s="118"/>
      <c r="G36" s="53"/>
      <c r="H36" s="339"/>
      <c r="I36" s="53"/>
      <c r="J36" s="63"/>
      <c r="K36" s="53"/>
      <c r="L36" s="63"/>
      <c r="M36" s="53"/>
      <c r="N36" s="139"/>
      <c r="O36" s="361"/>
    </row>
    <row r="37" spans="1:15" ht="18.75" x14ac:dyDescent="0.3">
      <c r="A37" s="540"/>
      <c r="B37" s="64" t="s">
        <v>31</v>
      </c>
      <c r="C37" s="124"/>
      <c r="D37" s="125"/>
      <c r="E37" s="126"/>
      <c r="F37" s="125"/>
      <c r="G37" s="56"/>
      <c r="H37" s="339"/>
      <c r="I37" s="53"/>
      <c r="J37" s="63"/>
      <c r="K37" s="53"/>
      <c r="L37" s="63"/>
      <c r="M37" s="53"/>
      <c r="N37" s="139"/>
      <c r="O37" s="361"/>
    </row>
    <row r="38" spans="1:15" ht="18.75" x14ac:dyDescent="0.3">
      <c r="A38" s="542">
        <v>237</v>
      </c>
      <c r="B38" s="282" t="s">
        <v>32</v>
      </c>
      <c r="C38" s="117">
        <v>150</v>
      </c>
      <c r="D38" s="115">
        <v>8.73</v>
      </c>
      <c r="E38" s="116">
        <v>5.43</v>
      </c>
      <c r="F38" s="115">
        <v>45</v>
      </c>
      <c r="G38" s="50">
        <v>263.8</v>
      </c>
      <c r="H38" s="328">
        <v>0.2</v>
      </c>
      <c r="I38" s="328">
        <v>0</v>
      </c>
      <c r="J38" s="328">
        <v>0.04</v>
      </c>
      <c r="K38" s="328">
        <v>0.61</v>
      </c>
      <c r="L38" s="328">
        <v>14.25</v>
      </c>
      <c r="M38" s="328">
        <v>202.65</v>
      </c>
      <c r="N38" s="328">
        <v>135.30000000000001</v>
      </c>
      <c r="O38" s="369">
        <v>4.54</v>
      </c>
    </row>
    <row r="39" spans="1:15" ht="18.75" x14ac:dyDescent="0.3">
      <c r="A39" s="542"/>
      <c r="B39" s="61" t="s">
        <v>33</v>
      </c>
      <c r="C39" s="117"/>
      <c r="D39" s="118"/>
      <c r="E39" s="119"/>
      <c r="F39" s="118"/>
      <c r="G39" s="53"/>
      <c r="H39" s="339"/>
      <c r="I39" s="53"/>
      <c r="J39" s="63"/>
      <c r="K39" s="53"/>
      <c r="L39" s="63"/>
      <c r="M39" s="53"/>
      <c r="N39" s="139"/>
      <c r="O39" s="361"/>
    </row>
    <row r="40" spans="1:15" ht="18.75" x14ac:dyDescent="0.3">
      <c r="A40" s="542"/>
      <c r="B40" s="61" t="s">
        <v>194</v>
      </c>
      <c r="C40" s="117"/>
      <c r="D40" s="118"/>
      <c r="E40" s="119"/>
      <c r="F40" s="118"/>
      <c r="G40" s="53"/>
      <c r="H40" s="339"/>
      <c r="I40" s="53"/>
      <c r="J40" s="63"/>
      <c r="K40" s="53"/>
      <c r="L40" s="63"/>
      <c r="M40" s="53"/>
      <c r="N40" s="139"/>
      <c r="O40" s="361"/>
    </row>
    <row r="41" spans="1:15" ht="18.75" x14ac:dyDescent="0.3">
      <c r="A41" s="542"/>
      <c r="B41" s="61" t="s">
        <v>34</v>
      </c>
      <c r="C41" s="117"/>
      <c r="D41" s="118"/>
      <c r="E41" s="119"/>
      <c r="F41" s="118"/>
      <c r="G41" s="53"/>
      <c r="H41" s="339"/>
      <c r="I41" s="53"/>
      <c r="J41" s="63"/>
      <c r="K41" s="53"/>
      <c r="L41" s="63"/>
      <c r="M41" s="53"/>
      <c r="N41" s="139"/>
      <c r="O41" s="361"/>
    </row>
    <row r="42" spans="1:15" ht="18.75" x14ac:dyDescent="0.3">
      <c r="A42" s="572"/>
      <c r="B42" s="61" t="s">
        <v>31</v>
      </c>
      <c r="C42" s="124"/>
      <c r="D42" s="125"/>
      <c r="E42" s="126"/>
      <c r="F42" s="125"/>
      <c r="G42" s="56"/>
      <c r="H42" s="340"/>
      <c r="I42" s="56"/>
      <c r="J42" s="66"/>
      <c r="K42" s="56"/>
      <c r="L42" s="66"/>
      <c r="M42" s="56"/>
      <c r="N42" s="142"/>
      <c r="O42" s="363"/>
    </row>
    <row r="43" spans="1:15" ht="18.75" x14ac:dyDescent="0.25">
      <c r="A43" s="322">
        <v>518</v>
      </c>
      <c r="B43" s="323" t="s">
        <v>35</v>
      </c>
      <c r="C43" s="96">
        <v>200</v>
      </c>
      <c r="D43" s="96">
        <v>1.4</v>
      </c>
      <c r="E43" s="97">
        <v>0</v>
      </c>
      <c r="F43" s="223">
        <v>25.6</v>
      </c>
      <c r="G43" s="98">
        <v>84</v>
      </c>
      <c r="H43" s="97">
        <v>0.02</v>
      </c>
      <c r="I43" s="97">
        <v>4</v>
      </c>
      <c r="J43" s="97">
        <v>0</v>
      </c>
      <c r="K43" s="97">
        <v>0</v>
      </c>
      <c r="L43" s="97">
        <v>14</v>
      </c>
      <c r="M43" s="97">
        <v>0</v>
      </c>
      <c r="N43" s="97">
        <v>0</v>
      </c>
      <c r="O43" s="97">
        <v>2.8</v>
      </c>
    </row>
    <row r="44" spans="1:15" ht="18.75" x14ac:dyDescent="0.3">
      <c r="A44" s="467">
        <v>109</v>
      </c>
      <c r="B44" s="294" t="s">
        <v>119</v>
      </c>
      <c r="C44" s="68">
        <v>60</v>
      </c>
      <c r="D44" s="69">
        <v>3.96</v>
      </c>
      <c r="E44" s="69">
        <v>0.72</v>
      </c>
      <c r="F44" s="69">
        <v>20.04</v>
      </c>
      <c r="G44" s="70">
        <v>104.4</v>
      </c>
      <c r="H44" s="70">
        <v>0.11</v>
      </c>
      <c r="I44" s="70">
        <v>0</v>
      </c>
      <c r="J44" s="70">
        <v>0</v>
      </c>
      <c r="K44" s="70">
        <v>0.84</v>
      </c>
      <c r="L44" s="70">
        <v>21</v>
      </c>
      <c r="M44" s="70">
        <v>94.8</v>
      </c>
      <c r="N44" s="70">
        <v>28.2</v>
      </c>
      <c r="O44" s="400">
        <v>2.34</v>
      </c>
    </row>
    <row r="45" spans="1:15" ht="18.75" x14ac:dyDescent="0.25">
      <c r="A45" s="523" t="s">
        <v>36</v>
      </c>
      <c r="B45" s="524"/>
      <c r="C45" s="144">
        <f>SUM(C24:C44)</f>
        <v>700</v>
      </c>
      <c r="D45" s="144">
        <f t="shared" ref="D45:O45" si="1">SUM(D24:D44)</f>
        <v>31.98</v>
      </c>
      <c r="E45" s="144">
        <f t="shared" si="1"/>
        <v>25.009999999999998</v>
      </c>
      <c r="F45" s="144">
        <f t="shared" si="1"/>
        <v>114.39999999999998</v>
      </c>
      <c r="G45" s="144">
        <f t="shared" si="1"/>
        <v>788.63</v>
      </c>
      <c r="H45" s="144">
        <f t="shared" si="1"/>
        <v>0.56000000000000005</v>
      </c>
      <c r="I45" s="144">
        <f t="shared" si="1"/>
        <v>10.940000000000001</v>
      </c>
      <c r="J45" s="144">
        <f t="shared" si="1"/>
        <v>0.1</v>
      </c>
      <c r="K45" s="144">
        <f t="shared" si="1"/>
        <v>2.08</v>
      </c>
      <c r="L45" s="144">
        <f t="shared" si="1"/>
        <v>99.55</v>
      </c>
      <c r="M45" s="144">
        <f t="shared" si="1"/>
        <v>516.54999999999995</v>
      </c>
      <c r="N45" s="144">
        <f t="shared" si="1"/>
        <v>207.3</v>
      </c>
      <c r="O45" s="144">
        <f t="shared" si="1"/>
        <v>12.94</v>
      </c>
    </row>
    <row r="46" spans="1:15" ht="18.75" x14ac:dyDescent="0.25">
      <c r="A46" s="525" t="s">
        <v>37</v>
      </c>
      <c r="B46" s="526"/>
      <c r="C46" s="144">
        <f>SUM(C20+C45)</f>
        <v>1360</v>
      </c>
      <c r="D46" s="144">
        <f t="shared" ref="D46:O46" si="2">SUM(D20+D45)</f>
        <v>46.33</v>
      </c>
      <c r="E46" s="144">
        <f t="shared" si="2"/>
        <v>37.53</v>
      </c>
      <c r="F46" s="144">
        <f t="shared" si="2"/>
        <v>214.29999999999998</v>
      </c>
      <c r="G46" s="144">
        <f t="shared" si="2"/>
        <v>1364.3400000000001</v>
      </c>
      <c r="H46" s="144">
        <f t="shared" si="2"/>
        <v>0.79</v>
      </c>
      <c r="I46" s="144">
        <f t="shared" si="2"/>
        <v>33.650000000000006</v>
      </c>
      <c r="J46" s="144">
        <f t="shared" si="2"/>
        <v>0.17</v>
      </c>
      <c r="K46" s="144">
        <f t="shared" si="2"/>
        <v>3.67</v>
      </c>
      <c r="L46" s="144">
        <f t="shared" si="2"/>
        <v>405.67</v>
      </c>
      <c r="M46" s="144">
        <f t="shared" si="2"/>
        <v>791.78</v>
      </c>
      <c r="N46" s="144">
        <f t="shared" si="2"/>
        <v>268.40000000000003</v>
      </c>
      <c r="O46" s="144">
        <f t="shared" si="2"/>
        <v>18.55</v>
      </c>
    </row>
    <row r="47" spans="1:15" ht="18.75" x14ac:dyDescent="0.3">
      <c r="A47" s="134"/>
      <c r="B47" s="134"/>
      <c r="C47" s="165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36"/>
    </row>
    <row r="48" spans="1:15" ht="18.75" x14ac:dyDescent="0.3">
      <c r="A48" s="134"/>
      <c r="B48" s="134"/>
      <c r="C48" s="165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36"/>
    </row>
    <row r="49" spans="1:15" ht="18.75" x14ac:dyDescent="0.3">
      <c r="A49" s="3" t="s">
        <v>38</v>
      </c>
      <c r="C49" s="72"/>
      <c r="D49" s="73"/>
      <c r="E49" s="73"/>
      <c r="F49" s="73"/>
      <c r="G49" s="28"/>
      <c r="H49" s="28"/>
      <c r="I49" s="28"/>
      <c r="J49" s="28"/>
      <c r="K49" s="28"/>
      <c r="L49" s="28"/>
      <c r="M49" s="28"/>
      <c r="N49" s="28"/>
      <c r="O49" s="36"/>
    </row>
    <row r="50" spans="1:15" ht="18.75" x14ac:dyDescent="0.25">
      <c r="A50" s="572">
        <v>262</v>
      </c>
      <c r="B50" s="290" t="s">
        <v>12</v>
      </c>
      <c r="C50" s="194">
        <v>150</v>
      </c>
      <c r="D50" s="195">
        <v>4.6500000000000004</v>
      </c>
      <c r="E50" s="196">
        <v>5.6</v>
      </c>
      <c r="F50" s="195">
        <v>23.1</v>
      </c>
      <c r="G50" s="333">
        <v>161.55000000000001</v>
      </c>
      <c r="H50" s="342">
        <v>7.8E-2</v>
      </c>
      <c r="I50" s="342">
        <v>1.38</v>
      </c>
      <c r="J50" s="342">
        <v>5.1999999999999998E-2</v>
      </c>
      <c r="K50" s="500">
        <v>0.53</v>
      </c>
      <c r="L50" s="342">
        <v>132.80000000000001</v>
      </c>
      <c r="M50" s="342">
        <v>121.2</v>
      </c>
      <c r="N50" s="342">
        <v>20.2</v>
      </c>
      <c r="O50" s="342">
        <v>0.44</v>
      </c>
    </row>
    <row r="51" spans="1:15" ht="18.75" x14ac:dyDescent="0.25">
      <c r="A51" s="536"/>
      <c r="B51" s="489" t="s">
        <v>318</v>
      </c>
      <c r="C51" s="197"/>
      <c r="D51" s="198"/>
      <c r="E51" s="199"/>
      <c r="F51" s="198"/>
      <c r="G51" s="334"/>
      <c r="H51" s="343"/>
      <c r="I51" s="343"/>
      <c r="J51" s="343"/>
      <c r="K51" s="343"/>
      <c r="L51" s="343"/>
      <c r="M51" s="343"/>
      <c r="N51" s="343"/>
      <c r="O51" s="343"/>
    </row>
    <row r="52" spans="1:15" ht="18.75" x14ac:dyDescent="0.25">
      <c r="A52" s="536"/>
      <c r="B52" s="489" t="s">
        <v>319</v>
      </c>
      <c r="C52" s="197"/>
      <c r="D52" s="198"/>
      <c r="E52" s="199"/>
      <c r="F52" s="198"/>
      <c r="G52" s="334"/>
      <c r="H52" s="343"/>
      <c r="I52" s="343"/>
      <c r="J52" s="343"/>
      <c r="K52" s="343"/>
      <c r="L52" s="343"/>
      <c r="M52" s="343"/>
      <c r="N52" s="343"/>
      <c r="O52" s="343"/>
    </row>
    <row r="53" spans="1:15" ht="18.75" x14ac:dyDescent="0.25">
      <c r="A53" s="536"/>
      <c r="B53" s="489" t="s">
        <v>320</v>
      </c>
      <c r="C53" s="197"/>
      <c r="D53" s="198"/>
      <c r="E53" s="199"/>
      <c r="F53" s="198"/>
      <c r="G53" s="334"/>
      <c r="H53" s="343"/>
      <c r="I53" s="343"/>
      <c r="J53" s="343"/>
      <c r="K53" s="343"/>
      <c r="L53" s="343"/>
      <c r="M53" s="343"/>
      <c r="N53" s="343"/>
      <c r="O53" s="343"/>
    </row>
    <row r="54" spans="1:15" ht="18.75" x14ac:dyDescent="0.25">
      <c r="A54" s="580"/>
      <c r="B54" s="490" t="s">
        <v>321</v>
      </c>
      <c r="C54" s="210"/>
      <c r="D54" s="211"/>
      <c r="E54" s="212"/>
      <c r="F54" s="211"/>
      <c r="G54" s="501"/>
      <c r="H54" s="344"/>
      <c r="I54" s="344"/>
      <c r="J54" s="344"/>
      <c r="K54" s="344"/>
      <c r="L54" s="344"/>
      <c r="M54" s="344"/>
      <c r="N54" s="344"/>
      <c r="O54" s="344"/>
    </row>
    <row r="55" spans="1:15" ht="18.75" x14ac:dyDescent="0.3">
      <c r="A55" s="537">
        <v>501</v>
      </c>
      <c r="B55" s="282" t="s">
        <v>17</v>
      </c>
      <c r="C55" s="477">
        <v>180</v>
      </c>
      <c r="D55" s="9">
        <v>2.88</v>
      </c>
      <c r="E55" s="279">
        <v>2.4300000000000002</v>
      </c>
      <c r="F55" s="9">
        <v>14.31</v>
      </c>
      <c r="G55" s="335">
        <v>71.099999999999994</v>
      </c>
      <c r="H55" s="345">
        <v>0.04</v>
      </c>
      <c r="I55" s="345">
        <v>1.3</v>
      </c>
      <c r="J55" s="345">
        <v>0.02</v>
      </c>
      <c r="K55" s="345">
        <v>0</v>
      </c>
      <c r="L55" s="345">
        <v>126</v>
      </c>
      <c r="M55" s="345">
        <v>90</v>
      </c>
      <c r="N55" s="345">
        <v>14</v>
      </c>
      <c r="O55" s="345">
        <v>0.1</v>
      </c>
    </row>
    <row r="56" spans="1:15" ht="18.75" x14ac:dyDescent="0.3">
      <c r="A56" s="538"/>
      <c r="B56" s="446" t="s">
        <v>322</v>
      </c>
      <c r="C56" s="478"/>
      <c r="D56" s="13"/>
      <c r="E56" s="280"/>
      <c r="F56" s="13"/>
      <c r="G56" s="336"/>
      <c r="H56" s="346"/>
      <c r="I56" s="346"/>
      <c r="J56" s="346"/>
      <c r="K56" s="346"/>
      <c r="L56" s="346"/>
      <c r="M56" s="346"/>
      <c r="N56" s="346"/>
      <c r="O56" s="346"/>
    </row>
    <row r="57" spans="1:15" ht="18.75" x14ac:dyDescent="0.3">
      <c r="A57" s="538"/>
      <c r="B57" s="446" t="s">
        <v>323</v>
      </c>
      <c r="C57" s="478"/>
      <c r="D57" s="13"/>
      <c r="E57" s="280"/>
      <c r="F57" s="13"/>
      <c r="G57" s="336"/>
      <c r="H57" s="346"/>
      <c r="I57" s="346"/>
      <c r="J57" s="346"/>
      <c r="K57" s="346"/>
      <c r="L57" s="346"/>
      <c r="M57" s="346"/>
      <c r="N57" s="346"/>
      <c r="O57" s="346"/>
    </row>
    <row r="58" spans="1:15" ht="18.75" x14ac:dyDescent="0.3">
      <c r="A58" s="539"/>
      <c r="B58" s="519" t="s">
        <v>324</v>
      </c>
      <c r="C58" s="478"/>
      <c r="D58" s="13"/>
      <c r="E58" s="280"/>
      <c r="F58" s="13"/>
      <c r="G58" s="336"/>
      <c r="H58" s="347"/>
      <c r="I58" s="347"/>
      <c r="J58" s="347"/>
      <c r="K58" s="347"/>
      <c r="L58" s="347"/>
      <c r="M58" s="347"/>
      <c r="N58" s="347"/>
      <c r="O58" s="347"/>
    </row>
    <row r="59" spans="1:15" ht="18.75" x14ac:dyDescent="0.3">
      <c r="A59" s="482"/>
      <c r="B59" s="488" t="s">
        <v>21</v>
      </c>
      <c r="C59" s="248">
        <v>40</v>
      </c>
      <c r="D59" s="249">
        <v>3.06</v>
      </c>
      <c r="E59" s="204">
        <v>0.32</v>
      </c>
      <c r="F59" s="249">
        <v>19.68</v>
      </c>
      <c r="G59" s="204">
        <v>94</v>
      </c>
      <c r="H59" s="204">
        <v>0.04</v>
      </c>
      <c r="I59" s="204">
        <v>0</v>
      </c>
      <c r="J59" s="204">
        <v>0</v>
      </c>
      <c r="K59" s="204">
        <v>0.44</v>
      </c>
      <c r="L59" s="204">
        <v>8</v>
      </c>
      <c r="M59" s="204">
        <v>26</v>
      </c>
      <c r="N59" s="204">
        <v>5.6</v>
      </c>
      <c r="O59" s="518">
        <v>0.44</v>
      </c>
    </row>
    <row r="60" spans="1:15" ht="18.75" x14ac:dyDescent="0.3">
      <c r="A60" s="47">
        <v>112</v>
      </c>
      <c r="B60" s="295" t="s">
        <v>140</v>
      </c>
      <c r="C60" s="22">
        <v>100</v>
      </c>
      <c r="D60" s="23">
        <v>0.4</v>
      </c>
      <c r="E60" s="23">
        <v>0.4</v>
      </c>
      <c r="F60" s="23">
        <v>9.8000000000000007</v>
      </c>
      <c r="G60" s="19">
        <v>47</v>
      </c>
      <c r="H60" s="310">
        <v>0.03</v>
      </c>
      <c r="I60" s="310">
        <v>10</v>
      </c>
      <c r="J60" s="310">
        <v>0</v>
      </c>
      <c r="K60" s="310">
        <v>0.2</v>
      </c>
      <c r="L60" s="310">
        <v>16</v>
      </c>
      <c r="M60" s="310">
        <v>11</v>
      </c>
      <c r="N60" s="310">
        <v>9</v>
      </c>
      <c r="O60" s="310">
        <v>2.2000000000000002</v>
      </c>
    </row>
    <row r="61" spans="1:15" ht="18.75" x14ac:dyDescent="0.3">
      <c r="A61" s="527" t="s">
        <v>41</v>
      </c>
      <c r="B61" s="528"/>
      <c r="C61" s="90">
        <f>SUM(C50:C60)</f>
        <v>470</v>
      </c>
      <c r="D61" s="90">
        <f t="shared" ref="D61:O61" si="3">SUM(D50:D60)</f>
        <v>10.99</v>
      </c>
      <c r="E61" s="90">
        <f t="shared" si="3"/>
        <v>8.75</v>
      </c>
      <c r="F61" s="90">
        <f t="shared" si="3"/>
        <v>66.89</v>
      </c>
      <c r="G61" s="90">
        <f t="shared" si="3"/>
        <v>373.65</v>
      </c>
      <c r="H61" s="90">
        <f t="shared" si="3"/>
        <v>0.188</v>
      </c>
      <c r="I61" s="90">
        <f t="shared" si="3"/>
        <v>12.68</v>
      </c>
      <c r="J61" s="90">
        <f t="shared" si="3"/>
        <v>7.1999999999999995E-2</v>
      </c>
      <c r="K61" s="90">
        <f t="shared" si="3"/>
        <v>1.17</v>
      </c>
      <c r="L61" s="90">
        <f t="shared" si="3"/>
        <v>282.8</v>
      </c>
      <c r="M61" s="90">
        <f t="shared" si="3"/>
        <v>248.2</v>
      </c>
      <c r="N61" s="90">
        <f t="shared" si="3"/>
        <v>48.800000000000004</v>
      </c>
      <c r="O61" s="90">
        <f t="shared" si="3"/>
        <v>3.18</v>
      </c>
    </row>
    <row r="62" spans="1:15" ht="18.75" x14ac:dyDescent="0.3">
      <c r="A62" s="527" t="s">
        <v>42</v>
      </c>
      <c r="B62" s="528"/>
      <c r="C62" s="90">
        <f>SUM(C45+C61)</f>
        <v>1170</v>
      </c>
      <c r="D62" s="90">
        <f t="shared" ref="D62:O62" si="4">SUM(D45+D61)</f>
        <v>42.97</v>
      </c>
      <c r="E62" s="90">
        <f t="shared" si="4"/>
        <v>33.76</v>
      </c>
      <c r="F62" s="90">
        <f t="shared" si="4"/>
        <v>181.28999999999996</v>
      </c>
      <c r="G62" s="90">
        <f t="shared" si="4"/>
        <v>1162.28</v>
      </c>
      <c r="H62" s="90">
        <f t="shared" si="4"/>
        <v>0.748</v>
      </c>
      <c r="I62" s="90">
        <f t="shared" si="4"/>
        <v>23.62</v>
      </c>
      <c r="J62" s="90">
        <f t="shared" si="4"/>
        <v>0.17199999999999999</v>
      </c>
      <c r="K62" s="90">
        <f t="shared" si="4"/>
        <v>3.25</v>
      </c>
      <c r="L62" s="90">
        <f t="shared" si="4"/>
        <v>382.35</v>
      </c>
      <c r="M62" s="90">
        <f t="shared" si="4"/>
        <v>764.75</v>
      </c>
      <c r="N62" s="90">
        <f t="shared" si="4"/>
        <v>256.10000000000002</v>
      </c>
      <c r="O62" s="90">
        <f t="shared" si="4"/>
        <v>16.12</v>
      </c>
    </row>
    <row r="63" spans="1:15" ht="18.75" x14ac:dyDescent="0.3">
      <c r="A63" s="134"/>
      <c r="B63" s="134"/>
      <c r="C63" s="165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36"/>
    </row>
    <row r="64" spans="1:15" ht="18.75" x14ac:dyDescent="0.3">
      <c r="A64" s="1" t="s">
        <v>192</v>
      </c>
      <c r="B64" s="2"/>
      <c r="C64" s="36"/>
      <c r="D64" s="1"/>
      <c r="E64" s="2"/>
      <c r="F64" s="2"/>
      <c r="G64" s="46"/>
      <c r="H64" s="46"/>
      <c r="I64" s="46"/>
      <c r="J64" s="46"/>
      <c r="K64" s="46"/>
      <c r="L64" s="46"/>
      <c r="M64" s="46"/>
      <c r="N64" s="46"/>
      <c r="O64" s="36"/>
    </row>
    <row r="65" spans="1:15" ht="18.75" x14ac:dyDescent="0.3">
      <c r="A65" s="1" t="s">
        <v>1</v>
      </c>
      <c r="B65" s="2"/>
      <c r="C65" s="2"/>
      <c r="D65" s="2"/>
      <c r="E65" s="2"/>
      <c r="F65" s="2"/>
      <c r="G65" s="29"/>
      <c r="H65" s="29"/>
      <c r="I65" s="29"/>
      <c r="J65" s="29"/>
      <c r="K65" s="29"/>
      <c r="L65" s="29"/>
      <c r="M65" s="29"/>
      <c r="N65" s="29"/>
      <c r="O65" s="36"/>
    </row>
    <row r="66" spans="1:15" ht="18.75" x14ac:dyDescent="0.3">
      <c r="A66" s="3" t="s">
        <v>43</v>
      </c>
      <c r="B66" s="4"/>
      <c r="C66" s="5"/>
      <c r="D66" s="5"/>
      <c r="E66" s="36"/>
      <c r="F66" s="5"/>
      <c r="G66" s="33"/>
      <c r="H66" s="33"/>
      <c r="I66" s="33"/>
      <c r="J66" s="33"/>
      <c r="K66" s="33"/>
      <c r="L66" s="33"/>
      <c r="M66" s="33"/>
      <c r="N66" s="33"/>
      <c r="O66" s="2"/>
    </row>
    <row r="67" spans="1:15" ht="18.75" x14ac:dyDescent="0.3">
      <c r="A67" s="3"/>
      <c r="B67" s="4"/>
      <c r="C67" s="5"/>
      <c r="D67" s="5"/>
      <c r="E67" s="36"/>
      <c r="F67" s="5"/>
      <c r="G67" s="33"/>
      <c r="H67" s="33"/>
      <c r="I67" s="33"/>
      <c r="J67" s="33"/>
      <c r="K67" s="33"/>
      <c r="L67" s="33"/>
      <c r="M67" s="33"/>
      <c r="N67" s="33"/>
      <c r="O67" s="2"/>
    </row>
    <row r="68" spans="1:15" ht="18.75" x14ac:dyDescent="0.3">
      <c r="A68" s="3" t="s">
        <v>3</v>
      </c>
      <c r="B68" s="36"/>
      <c r="C68" s="5"/>
      <c r="D68" s="5"/>
      <c r="E68" s="36"/>
      <c r="F68" s="5"/>
      <c r="G68" s="33"/>
      <c r="H68" s="33"/>
      <c r="I68" s="33"/>
      <c r="J68" s="33"/>
      <c r="K68" s="33"/>
      <c r="L68" s="33"/>
      <c r="M68" s="33"/>
      <c r="N68" s="33"/>
      <c r="O68" s="2"/>
    </row>
    <row r="69" spans="1:15" ht="18.75" customHeight="1" x14ac:dyDescent="0.25">
      <c r="A69" s="535" t="s">
        <v>4</v>
      </c>
      <c r="B69" s="532" t="s">
        <v>5</v>
      </c>
      <c r="C69" s="559" t="s">
        <v>6</v>
      </c>
      <c r="D69" s="565" t="s">
        <v>7</v>
      </c>
      <c r="E69" s="566"/>
      <c r="F69" s="567"/>
      <c r="G69" s="562" t="s">
        <v>8</v>
      </c>
      <c r="H69" s="555" t="s">
        <v>272</v>
      </c>
      <c r="I69" s="556"/>
      <c r="J69" s="556"/>
      <c r="K69" s="556"/>
      <c r="L69" s="549" t="s">
        <v>273</v>
      </c>
      <c r="M69" s="550"/>
      <c r="N69" s="550"/>
      <c r="O69" s="550"/>
    </row>
    <row r="70" spans="1:15" x14ac:dyDescent="0.25">
      <c r="A70" s="535"/>
      <c r="B70" s="533"/>
      <c r="C70" s="560"/>
      <c r="D70" s="568"/>
      <c r="E70" s="569"/>
      <c r="F70" s="570"/>
      <c r="G70" s="563"/>
      <c r="H70" s="557"/>
      <c r="I70" s="558"/>
      <c r="J70" s="558"/>
      <c r="K70" s="558"/>
      <c r="L70" s="551"/>
      <c r="M70" s="552"/>
      <c r="N70" s="552"/>
      <c r="O70" s="552"/>
    </row>
    <row r="71" spans="1:15" ht="18.75" x14ac:dyDescent="0.3">
      <c r="A71" s="535"/>
      <c r="B71" s="534"/>
      <c r="C71" s="561"/>
      <c r="D71" s="7" t="s">
        <v>9</v>
      </c>
      <c r="E71" s="7" t="s">
        <v>10</v>
      </c>
      <c r="F71" s="7" t="s">
        <v>11</v>
      </c>
      <c r="G71" s="564"/>
      <c r="H71" s="332" t="s">
        <v>274</v>
      </c>
      <c r="I71" s="332" t="s">
        <v>275</v>
      </c>
      <c r="J71" s="332" t="s">
        <v>278</v>
      </c>
      <c r="K71" s="372" t="s">
        <v>279</v>
      </c>
      <c r="L71" s="332" t="s">
        <v>276</v>
      </c>
      <c r="M71" s="332" t="s">
        <v>280</v>
      </c>
      <c r="N71" s="367" t="s">
        <v>281</v>
      </c>
      <c r="O71" s="367" t="s">
        <v>277</v>
      </c>
    </row>
    <row r="72" spans="1:15" ht="18.75" x14ac:dyDescent="0.25">
      <c r="A72" s="536">
        <v>262</v>
      </c>
      <c r="B72" s="290" t="s">
        <v>12</v>
      </c>
      <c r="C72" s="194">
        <v>205</v>
      </c>
      <c r="D72" s="195">
        <v>6.2</v>
      </c>
      <c r="E72" s="196">
        <v>8.0500000000000007</v>
      </c>
      <c r="F72" s="195">
        <v>31.09</v>
      </c>
      <c r="G72" s="195">
        <v>222.02</v>
      </c>
      <c r="H72" s="342">
        <v>7.0000000000000007E-2</v>
      </c>
      <c r="I72" s="342">
        <v>1.41</v>
      </c>
      <c r="J72" s="342">
        <v>0.05</v>
      </c>
      <c r="K72" s="373">
        <v>0.53</v>
      </c>
      <c r="L72" s="342">
        <v>136.12</v>
      </c>
      <c r="M72" s="342">
        <v>124.23</v>
      </c>
      <c r="N72" s="343">
        <v>20.7</v>
      </c>
      <c r="O72" s="343">
        <v>0.45</v>
      </c>
    </row>
    <row r="73" spans="1:15" ht="18.75" x14ac:dyDescent="0.25">
      <c r="A73" s="536"/>
      <c r="B73" s="105" t="s">
        <v>13</v>
      </c>
      <c r="C73" s="197"/>
      <c r="D73" s="198"/>
      <c r="E73" s="199"/>
      <c r="F73" s="198"/>
      <c r="G73" s="199"/>
      <c r="H73" s="343"/>
      <c r="I73" s="343"/>
      <c r="J73" s="343"/>
      <c r="K73" s="343"/>
      <c r="L73" s="343"/>
      <c r="M73" s="343"/>
      <c r="N73" s="343"/>
      <c r="O73" s="343"/>
    </row>
    <row r="74" spans="1:15" ht="18.75" x14ac:dyDescent="0.25">
      <c r="A74" s="536"/>
      <c r="B74" s="105" t="s">
        <v>14</v>
      </c>
      <c r="C74" s="197"/>
      <c r="D74" s="198"/>
      <c r="E74" s="199"/>
      <c r="F74" s="198"/>
      <c r="G74" s="199"/>
      <c r="H74" s="343"/>
      <c r="I74" s="343"/>
      <c r="J74" s="343"/>
      <c r="K74" s="343"/>
      <c r="L74" s="343"/>
      <c r="M74" s="343"/>
      <c r="N74" s="343"/>
      <c r="O74" s="343"/>
    </row>
    <row r="75" spans="1:15" ht="18.75" x14ac:dyDescent="0.25">
      <c r="A75" s="536"/>
      <c r="B75" s="105" t="s">
        <v>15</v>
      </c>
      <c r="C75" s="197"/>
      <c r="D75" s="198"/>
      <c r="E75" s="199"/>
      <c r="F75" s="198"/>
      <c r="G75" s="199"/>
      <c r="H75" s="343"/>
      <c r="I75" s="343"/>
      <c r="J75" s="343"/>
      <c r="K75" s="343"/>
      <c r="L75" s="343"/>
      <c r="M75" s="343"/>
      <c r="N75" s="343"/>
      <c r="O75" s="343"/>
    </row>
    <row r="76" spans="1:15" ht="18.75" x14ac:dyDescent="0.25">
      <c r="A76" s="536"/>
      <c r="B76" s="107" t="s">
        <v>16</v>
      </c>
      <c r="C76" s="197"/>
      <c r="D76" s="198"/>
      <c r="E76" s="199"/>
      <c r="F76" s="198"/>
      <c r="G76" s="199"/>
      <c r="H76" s="344"/>
      <c r="I76" s="344"/>
      <c r="J76" s="344"/>
      <c r="K76" s="344"/>
      <c r="L76" s="344"/>
      <c r="M76" s="344"/>
      <c r="N76" s="343"/>
      <c r="O76" s="343"/>
    </row>
    <row r="77" spans="1:15" ht="18.75" x14ac:dyDescent="0.3">
      <c r="A77" s="543">
        <v>501</v>
      </c>
      <c r="B77" s="291" t="s">
        <v>17</v>
      </c>
      <c r="C77" s="8">
        <v>200</v>
      </c>
      <c r="D77" s="9">
        <v>2.79</v>
      </c>
      <c r="E77" s="10">
        <v>3.19</v>
      </c>
      <c r="F77" s="9">
        <v>19.71</v>
      </c>
      <c r="G77" s="10">
        <v>118.69</v>
      </c>
      <c r="H77" s="345">
        <v>0.04</v>
      </c>
      <c r="I77" s="345">
        <v>1.3</v>
      </c>
      <c r="J77" s="345">
        <v>0.02</v>
      </c>
      <c r="K77" s="345">
        <v>0</v>
      </c>
      <c r="L77" s="345">
        <v>126</v>
      </c>
      <c r="M77" s="345">
        <v>90</v>
      </c>
      <c r="N77" s="345">
        <v>14</v>
      </c>
      <c r="O77" s="345">
        <v>0.1</v>
      </c>
    </row>
    <row r="78" spans="1:15" ht="18.75" x14ac:dyDescent="0.3">
      <c r="A78" s="544"/>
      <c r="B78" s="11" t="s">
        <v>18</v>
      </c>
      <c r="C78" s="12"/>
      <c r="D78" s="13"/>
      <c r="E78" s="14"/>
      <c r="F78" s="13"/>
      <c r="G78" s="14"/>
      <c r="H78" s="346"/>
      <c r="I78" s="346"/>
      <c r="J78" s="346"/>
      <c r="K78" s="346"/>
      <c r="L78" s="346"/>
      <c r="M78" s="346"/>
      <c r="N78" s="346"/>
      <c r="O78" s="346"/>
    </row>
    <row r="79" spans="1:15" ht="18.75" x14ac:dyDescent="0.3">
      <c r="A79" s="544"/>
      <c r="B79" s="11" t="s">
        <v>19</v>
      </c>
      <c r="C79" s="12"/>
      <c r="D79" s="13"/>
      <c r="E79" s="14"/>
      <c r="F79" s="13"/>
      <c r="G79" s="14"/>
      <c r="H79" s="346"/>
      <c r="I79" s="346"/>
      <c r="J79" s="346"/>
      <c r="K79" s="346"/>
      <c r="L79" s="346"/>
      <c r="M79" s="346"/>
      <c r="N79" s="346"/>
      <c r="O79" s="346"/>
    </row>
    <row r="80" spans="1:15" ht="18.75" x14ac:dyDescent="0.3">
      <c r="A80" s="544"/>
      <c r="B80" s="11" t="s">
        <v>20</v>
      </c>
      <c r="C80" s="12"/>
      <c r="D80" s="13"/>
      <c r="E80" s="14"/>
      <c r="F80" s="13"/>
      <c r="G80" s="14"/>
      <c r="H80" s="347"/>
      <c r="I80" s="347"/>
      <c r="J80" s="347"/>
      <c r="K80" s="347"/>
      <c r="L80" s="347"/>
      <c r="M80" s="347"/>
      <c r="N80" s="347"/>
      <c r="O80" s="347"/>
    </row>
    <row r="81" spans="1:15" ht="18.75" x14ac:dyDescent="0.25">
      <c r="A81" s="15">
        <v>108</v>
      </c>
      <c r="B81" s="288" t="s">
        <v>21</v>
      </c>
      <c r="C81" s="17">
        <v>60</v>
      </c>
      <c r="D81" s="18">
        <v>2.95</v>
      </c>
      <c r="E81" s="19">
        <v>0.9</v>
      </c>
      <c r="F81" s="18">
        <v>20.51</v>
      </c>
      <c r="G81" s="19">
        <v>159</v>
      </c>
      <c r="H81" s="19">
        <v>0.06</v>
      </c>
      <c r="I81" s="19">
        <v>0</v>
      </c>
      <c r="J81" s="19">
        <v>0</v>
      </c>
      <c r="K81" s="19">
        <v>0.66</v>
      </c>
      <c r="L81" s="19">
        <v>12</v>
      </c>
      <c r="M81" s="19">
        <v>39</v>
      </c>
      <c r="N81" s="19">
        <v>8.4</v>
      </c>
      <c r="O81" s="19">
        <v>0.66</v>
      </c>
    </row>
    <row r="82" spans="1:15" ht="18.75" x14ac:dyDescent="0.25">
      <c r="A82" s="200">
        <v>112</v>
      </c>
      <c r="B82" s="289" t="s">
        <v>22</v>
      </c>
      <c r="C82" s="22">
        <v>200</v>
      </c>
      <c r="D82" s="23">
        <v>0.5</v>
      </c>
      <c r="E82" s="23">
        <v>0</v>
      </c>
      <c r="F82" s="23">
        <v>15</v>
      </c>
      <c r="G82" s="19">
        <v>47</v>
      </c>
      <c r="H82" s="19">
        <v>0.06</v>
      </c>
      <c r="I82" s="19">
        <v>20</v>
      </c>
      <c r="J82" s="19">
        <v>0</v>
      </c>
      <c r="K82" s="19">
        <v>0.4</v>
      </c>
      <c r="L82" s="19">
        <v>32</v>
      </c>
      <c r="M82" s="19">
        <v>22</v>
      </c>
      <c r="N82" s="19">
        <v>18</v>
      </c>
      <c r="O82" s="19">
        <v>4.4000000000000004</v>
      </c>
    </row>
    <row r="83" spans="1:15" ht="18.75" x14ac:dyDescent="0.25">
      <c r="A83" s="520" t="s">
        <v>23</v>
      </c>
      <c r="B83" s="521"/>
      <c r="C83" s="178">
        <f>SUM(C72:C82)</f>
        <v>665</v>
      </c>
      <c r="D83" s="179">
        <f t="shared" ref="D83:O83" si="5">SUM(D72:D82)</f>
        <v>12.440000000000001</v>
      </c>
      <c r="E83" s="179">
        <f t="shared" si="5"/>
        <v>12.14</v>
      </c>
      <c r="F83" s="179">
        <f t="shared" si="5"/>
        <v>86.31</v>
      </c>
      <c r="G83" s="179">
        <f t="shared" si="5"/>
        <v>546.71</v>
      </c>
      <c r="H83" s="179">
        <f t="shared" si="5"/>
        <v>0.23</v>
      </c>
      <c r="I83" s="179">
        <f t="shared" si="5"/>
        <v>22.71</v>
      </c>
      <c r="J83" s="179">
        <f t="shared" si="5"/>
        <v>7.0000000000000007E-2</v>
      </c>
      <c r="K83" s="179">
        <f t="shared" si="5"/>
        <v>1.5899999999999999</v>
      </c>
      <c r="L83" s="179">
        <f t="shared" si="5"/>
        <v>306.12</v>
      </c>
      <c r="M83" s="179">
        <f t="shared" si="5"/>
        <v>275.23</v>
      </c>
      <c r="N83" s="179">
        <f t="shared" si="5"/>
        <v>61.1</v>
      </c>
      <c r="O83" s="179">
        <f t="shared" si="5"/>
        <v>5.61</v>
      </c>
    </row>
    <row r="84" spans="1:15" ht="18.75" x14ac:dyDescent="0.3">
      <c r="A84" s="45"/>
      <c r="B84" s="45"/>
      <c r="C84" s="205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"/>
    </row>
    <row r="85" spans="1:15" ht="18.75" x14ac:dyDescent="0.3">
      <c r="A85" s="45"/>
      <c r="B85" s="45"/>
      <c r="C85" s="205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"/>
    </row>
    <row r="86" spans="1:15" ht="18.75" x14ac:dyDescent="0.3">
      <c r="A86" s="3" t="s">
        <v>24</v>
      </c>
      <c r="B86" s="36"/>
      <c r="C86" s="5"/>
      <c r="D86" s="5"/>
      <c r="E86" s="36"/>
      <c r="F86" s="3"/>
      <c r="G86" s="34"/>
      <c r="H86" s="34"/>
      <c r="I86" s="34"/>
      <c r="J86" s="34"/>
      <c r="K86" s="34"/>
      <c r="L86" s="34"/>
      <c r="M86" s="34"/>
      <c r="N86" s="34"/>
      <c r="O86" s="2"/>
    </row>
    <row r="87" spans="1:15" ht="18.75" x14ac:dyDescent="0.3">
      <c r="A87" s="529">
        <v>144</v>
      </c>
      <c r="B87" s="293" t="s">
        <v>25</v>
      </c>
      <c r="C87" s="194">
        <v>250</v>
      </c>
      <c r="D87" s="207">
        <v>2.34</v>
      </c>
      <c r="E87" s="208">
        <v>3.89</v>
      </c>
      <c r="F87" s="208">
        <v>13.61</v>
      </c>
      <c r="G87" s="208">
        <v>98.79</v>
      </c>
      <c r="H87" s="353">
        <v>0.19500000000000001</v>
      </c>
      <c r="I87" s="353">
        <v>0.19</v>
      </c>
      <c r="J87" s="353">
        <v>8.6</v>
      </c>
      <c r="K87" s="353">
        <v>0.03</v>
      </c>
      <c r="L87" s="353">
        <v>19</v>
      </c>
      <c r="M87" s="353">
        <v>65.75</v>
      </c>
      <c r="N87" s="353">
        <v>25.5</v>
      </c>
      <c r="O87" s="353">
        <v>0.92</v>
      </c>
    </row>
    <row r="88" spans="1:15" ht="18.75" x14ac:dyDescent="0.3">
      <c r="A88" s="530"/>
      <c r="B88" s="51" t="s">
        <v>44</v>
      </c>
      <c r="C88" s="197"/>
      <c r="D88" s="199"/>
      <c r="E88" s="199"/>
      <c r="F88" s="199"/>
      <c r="G88" s="209"/>
      <c r="H88" s="427"/>
      <c r="I88" s="209"/>
      <c r="J88" s="331"/>
      <c r="K88" s="209"/>
      <c r="L88" s="430"/>
      <c r="M88" s="427"/>
      <c r="N88" s="209"/>
      <c r="O88" s="361"/>
    </row>
    <row r="89" spans="1:15" ht="18.75" x14ac:dyDescent="0.3">
      <c r="A89" s="530"/>
      <c r="B89" s="51" t="s">
        <v>45</v>
      </c>
      <c r="C89" s="197"/>
      <c r="D89" s="199"/>
      <c r="E89" s="199"/>
      <c r="F89" s="199"/>
      <c r="G89" s="209"/>
      <c r="H89" s="427"/>
      <c r="I89" s="209"/>
      <c r="J89" s="331"/>
      <c r="K89" s="209"/>
      <c r="L89" s="430"/>
      <c r="M89" s="427"/>
      <c r="N89" s="209"/>
      <c r="O89" s="361"/>
    </row>
    <row r="90" spans="1:15" ht="18.75" x14ac:dyDescent="0.3">
      <c r="A90" s="530"/>
      <c r="B90" s="51" t="s">
        <v>46</v>
      </c>
      <c r="C90" s="197"/>
      <c r="D90" s="199"/>
      <c r="E90" s="199"/>
      <c r="F90" s="199"/>
      <c r="G90" s="209"/>
      <c r="H90" s="427"/>
      <c r="I90" s="209"/>
      <c r="J90" s="331"/>
      <c r="K90" s="209"/>
      <c r="L90" s="430"/>
      <c r="M90" s="427"/>
      <c r="N90" s="209"/>
      <c r="O90" s="361"/>
    </row>
    <row r="91" spans="1:15" ht="18.75" x14ac:dyDescent="0.3">
      <c r="A91" s="530"/>
      <c r="B91" s="51" t="s">
        <v>47</v>
      </c>
      <c r="C91" s="197"/>
      <c r="D91" s="199"/>
      <c r="E91" s="199"/>
      <c r="F91" s="199"/>
      <c r="G91" s="209"/>
      <c r="H91" s="427"/>
      <c r="I91" s="209"/>
      <c r="J91" s="331"/>
      <c r="K91" s="209"/>
      <c r="L91" s="430"/>
      <c r="M91" s="427"/>
      <c r="N91" s="209"/>
      <c r="O91" s="361"/>
    </row>
    <row r="92" spans="1:15" ht="18.75" x14ac:dyDescent="0.3">
      <c r="A92" s="530"/>
      <c r="B92" s="51" t="s">
        <v>48</v>
      </c>
      <c r="C92" s="197"/>
      <c r="D92" s="199"/>
      <c r="E92" s="199"/>
      <c r="F92" s="199"/>
      <c r="G92" s="209"/>
      <c r="H92" s="427"/>
      <c r="I92" s="209"/>
      <c r="J92" s="331"/>
      <c r="K92" s="209"/>
      <c r="L92" s="430"/>
      <c r="M92" s="427"/>
      <c r="N92" s="209"/>
      <c r="O92" s="361"/>
    </row>
    <row r="93" spans="1:15" ht="18.75" x14ac:dyDescent="0.3">
      <c r="A93" s="531"/>
      <c r="B93" s="64" t="s">
        <v>31</v>
      </c>
      <c r="C93" s="210"/>
      <c r="D93" s="211"/>
      <c r="E93" s="212"/>
      <c r="F93" s="211"/>
      <c r="G93" s="213"/>
      <c r="H93" s="428"/>
      <c r="I93" s="213"/>
      <c r="J93" s="429"/>
      <c r="K93" s="213"/>
      <c r="L93" s="431"/>
      <c r="M93" s="428"/>
      <c r="N93" s="213"/>
      <c r="O93" s="363"/>
    </row>
    <row r="94" spans="1:15" ht="18.75" x14ac:dyDescent="0.3">
      <c r="A94" s="529">
        <v>381</v>
      </c>
      <c r="B94" s="48" t="s">
        <v>70</v>
      </c>
      <c r="C94" s="145">
        <v>100</v>
      </c>
      <c r="D94" s="77">
        <v>17.8</v>
      </c>
      <c r="E94" s="76">
        <v>17.5</v>
      </c>
      <c r="F94" s="77">
        <v>14.3</v>
      </c>
      <c r="G94" s="146">
        <v>286</v>
      </c>
      <c r="H94" s="146">
        <v>0.09</v>
      </c>
      <c r="I94" s="146">
        <v>0</v>
      </c>
      <c r="J94" s="146">
        <v>0.04</v>
      </c>
      <c r="K94" s="146">
        <v>0.5</v>
      </c>
      <c r="L94" s="146">
        <v>39</v>
      </c>
      <c r="M94" s="78">
        <v>185</v>
      </c>
      <c r="N94" s="146">
        <v>26</v>
      </c>
      <c r="O94" s="360">
        <v>2.8</v>
      </c>
    </row>
    <row r="95" spans="1:15" ht="18.75" x14ac:dyDescent="0.3">
      <c r="A95" s="540"/>
      <c r="B95" s="51" t="s">
        <v>256</v>
      </c>
      <c r="C95" s="147"/>
      <c r="D95" s="72"/>
      <c r="E95" s="148"/>
      <c r="F95" s="72"/>
      <c r="G95" s="149"/>
      <c r="H95" s="378"/>
      <c r="I95" s="149"/>
      <c r="J95" s="26"/>
      <c r="K95" s="149"/>
      <c r="L95" s="386"/>
      <c r="M95" s="378"/>
      <c r="N95" s="149"/>
      <c r="O95" s="361"/>
    </row>
    <row r="96" spans="1:15" ht="18.75" x14ac:dyDescent="0.3">
      <c r="A96" s="540"/>
      <c r="B96" s="51" t="s">
        <v>90</v>
      </c>
      <c r="C96" s="147"/>
      <c r="D96" s="72"/>
      <c r="E96" s="148"/>
      <c r="F96" s="72"/>
      <c r="G96" s="149"/>
      <c r="H96" s="378"/>
      <c r="I96" s="149"/>
      <c r="J96" s="26"/>
      <c r="K96" s="149"/>
      <c r="L96" s="386"/>
      <c r="M96" s="378"/>
      <c r="N96" s="149"/>
      <c r="O96" s="361"/>
    </row>
    <row r="97" spans="1:15" ht="18.75" x14ac:dyDescent="0.3">
      <c r="A97" s="540"/>
      <c r="B97" s="51" t="s">
        <v>48</v>
      </c>
      <c r="C97" s="147"/>
      <c r="D97" s="72"/>
      <c r="E97" s="148"/>
      <c r="F97" s="72"/>
      <c r="G97" s="149"/>
      <c r="H97" s="378"/>
      <c r="I97" s="149"/>
      <c r="J97" s="26"/>
      <c r="K97" s="149"/>
      <c r="L97" s="386"/>
      <c r="M97" s="378"/>
      <c r="N97" s="149"/>
      <c r="O97" s="361"/>
    </row>
    <row r="98" spans="1:15" ht="18.75" x14ac:dyDescent="0.3">
      <c r="A98" s="540"/>
      <c r="B98" s="54" t="s">
        <v>31</v>
      </c>
      <c r="C98" s="150"/>
      <c r="D98" s="151"/>
      <c r="E98" s="152"/>
      <c r="F98" s="151"/>
      <c r="G98" s="153"/>
      <c r="H98" s="378"/>
      <c r="I98" s="149"/>
      <c r="J98" s="26"/>
      <c r="K98" s="149"/>
      <c r="L98" s="386"/>
      <c r="M98" s="378"/>
      <c r="N98" s="149"/>
      <c r="O98" s="361"/>
    </row>
    <row r="99" spans="1:15" ht="18.75" x14ac:dyDescent="0.3">
      <c r="A99" s="545">
        <v>237</v>
      </c>
      <c r="B99" s="300" t="s">
        <v>32</v>
      </c>
      <c r="C99" s="214">
        <v>180</v>
      </c>
      <c r="D99" s="199">
        <v>10.48</v>
      </c>
      <c r="E99" s="199">
        <v>6.52</v>
      </c>
      <c r="F99" s="199">
        <v>54</v>
      </c>
      <c r="G99" s="209">
        <v>316.57</v>
      </c>
      <c r="H99" s="353">
        <v>0.24</v>
      </c>
      <c r="I99" s="353">
        <v>0</v>
      </c>
      <c r="J99" s="353">
        <v>0.04</v>
      </c>
      <c r="K99" s="353">
        <v>1.02</v>
      </c>
      <c r="L99" s="353">
        <v>17.100000000000001</v>
      </c>
      <c r="M99" s="353">
        <v>243.18</v>
      </c>
      <c r="N99" s="353">
        <v>162.30000000000001</v>
      </c>
      <c r="O99" s="353">
        <v>5.45</v>
      </c>
    </row>
    <row r="100" spans="1:15" ht="18.75" x14ac:dyDescent="0.3">
      <c r="A100" s="545"/>
      <c r="B100" s="61" t="s">
        <v>195</v>
      </c>
      <c r="C100" s="214"/>
      <c r="D100" s="199"/>
      <c r="E100" s="199"/>
      <c r="F100" s="199"/>
      <c r="G100" s="209"/>
      <c r="H100" s="427"/>
      <c r="I100" s="209"/>
      <c r="J100" s="331"/>
      <c r="K100" s="209"/>
      <c r="L100" s="430"/>
      <c r="M100" s="427"/>
      <c r="N100" s="209"/>
      <c r="O100" s="361"/>
    </row>
    <row r="101" spans="1:15" ht="18.75" x14ac:dyDescent="0.3">
      <c r="A101" s="545"/>
      <c r="B101" s="61" t="s">
        <v>93</v>
      </c>
      <c r="C101" s="214"/>
      <c r="D101" s="199"/>
      <c r="E101" s="199"/>
      <c r="F101" s="199"/>
      <c r="G101" s="209"/>
      <c r="H101" s="427"/>
      <c r="I101" s="209"/>
      <c r="J101" s="331"/>
      <c r="K101" s="209"/>
      <c r="L101" s="430"/>
      <c r="M101" s="427"/>
      <c r="N101" s="209"/>
      <c r="O101" s="361"/>
    </row>
    <row r="102" spans="1:15" ht="18.75" x14ac:dyDescent="0.3">
      <c r="A102" s="545"/>
      <c r="B102" s="64" t="s">
        <v>31</v>
      </c>
      <c r="C102" s="215"/>
      <c r="D102" s="212"/>
      <c r="E102" s="212"/>
      <c r="F102" s="212"/>
      <c r="G102" s="213"/>
      <c r="H102" s="428"/>
      <c r="I102" s="213"/>
      <c r="J102" s="429"/>
      <c r="K102" s="213"/>
      <c r="L102" s="431"/>
      <c r="M102" s="428"/>
      <c r="N102" s="213"/>
      <c r="O102" s="363"/>
    </row>
    <row r="103" spans="1:15" ht="18.75" x14ac:dyDescent="0.25">
      <c r="A103" s="318">
        <v>518</v>
      </c>
      <c r="B103" s="177" t="s">
        <v>35</v>
      </c>
      <c r="C103" s="96">
        <v>200</v>
      </c>
      <c r="D103" s="96">
        <v>1.4</v>
      </c>
      <c r="E103" s="97">
        <v>0</v>
      </c>
      <c r="F103" s="223">
        <v>25.6</v>
      </c>
      <c r="G103" s="98">
        <v>84</v>
      </c>
      <c r="H103" s="97">
        <v>0.02</v>
      </c>
      <c r="I103" s="97">
        <v>4</v>
      </c>
      <c r="J103" s="97">
        <v>0</v>
      </c>
      <c r="K103" s="97">
        <v>0</v>
      </c>
      <c r="L103" s="97">
        <v>14</v>
      </c>
      <c r="M103" s="97">
        <v>0</v>
      </c>
      <c r="N103" s="97">
        <v>0</v>
      </c>
      <c r="O103" s="97">
        <v>2.8</v>
      </c>
    </row>
    <row r="104" spans="1:15" ht="18.75" x14ac:dyDescent="0.3">
      <c r="A104" s="467">
        <v>108</v>
      </c>
      <c r="B104" s="294" t="s">
        <v>21</v>
      </c>
      <c r="C104" s="435">
        <v>40</v>
      </c>
      <c r="D104" s="249">
        <v>1.54</v>
      </c>
      <c r="E104" s="204">
        <v>0.16</v>
      </c>
      <c r="F104" s="249">
        <v>10.050000000000001</v>
      </c>
      <c r="G104" s="204">
        <v>106</v>
      </c>
      <c r="H104" s="204">
        <v>0.04</v>
      </c>
      <c r="I104" s="204">
        <v>0</v>
      </c>
      <c r="J104" s="204">
        <v>0</v>
      </c>
      <c r="K104" s="204">
        <v>0.44</v>
      </c>
      <c r="L104" s="204">
        <v>8</v>
      </c>
      <c r="M104" s="204">
        <v>26</v>
      </c>
      <c r="N104" s="204">
        <v>5.6</v>
      </c>
      <c r="O104" s="390">
        <v>0.44</v>
      </c>
    </row>
    <row r="105" spans="1:15" ht="18.75" x14ac:dyDescent="0.3">
      <c r="A105" s="467">
        <v>109</v>
      </c>
      <c r="B105" s="294" t="s">
        <v>119</v>
      </c>
      <c r="C105" s="68">
        <v>40</v>
      </c>
      <c r="D105" s="69">
        <v>0.8</v>
      </c>
      <c r="E105" s="69">
        <v>0.32</v>
      </c>
      <c r="F105" s="69">
        <v>5.6</v>
      </c>
      <c r="G105" s="70">
        <v>89.6</v>
      </c>
      <c r="H105" s="70">
        <v>7.0000000000000007E-2</v>
      </c>
      <c r="I105" s="70">
        <v>0</v>
      </c>
      <c r="J105" s="70">
        <v>0</v>
      </c>
      <c r="K105" s="70">
        <v>0.56000000000000005</v>
      </c>
      <c r="L105" s="70">
        <v>14</v>
      </c>
      <c r="M105" s="70">
        <v>63.2</v>
      </c>
      <c r="N105" s="70">
        <v>18.8</v>
      </c>
      <c r="O105" s="400">
        <v>1.56</v>
      </c>
    </row>
    <row r="106" spans="1:15" ht="18.75" x14ac:dyDescent="0.3">
      <c r="A106" s="523" t="s">
        <v>36</v>
      </c>
      <c r="B106" s="524"/>
      <c r="C106" s="216">
        <f t="shared" ref="C106:O106" si="6">SUM(C87:C105)</f>
        <v>810</v>
      </c>
      <c r="D106" s="179">
        <f t="shared" si="6"/>
        <v>34.36</v>
      </c>
      <c r="E106" s="179">
        <f t="shared" si="6"/>
        <v>28.39</v>
      </c>
      <c r="F106" s="179">
        <f t="shared" si="6"/>
        <v>123.15999999999998</v>
      </c>
      <c r="G106" s="179">
        <f t="shared" si="6"/>
        <v>980.96</v>
      </c>
      <c r="H106" s="179">
        <f t="shared" si="6"/>
        <v>0.65500000000000003</v>
      </c>
      <c r="I106" s="179">
        <f t="shared" si="6"/>
        <v>4.1900000000000004</v>
      </c>
      <c r="J106" s="179">
        <f t="shared" si="6"/>
        <v>8.6799999999999979</v>
      </c>
      <c r="K106" s="179">
        <f t="shared" si="6"/>
        <v>2.5499999999999998</v>
      </c>
      <c r="L106" s="179">
        <f t="shared" si="6"/>
        <v>111.1</v>
      </c>
      <c r="M106" s="179">
        <f t="shared" si="6"/>
        <v>583.13000000000011</v>
      </c>
      <c r="N106" s="179">
        <f t="shared" si="6"/>
        <v>238.20000000000002</v>
      </c>
      <c r="O106" s="422">
        <f t="shared" si="6"/>
        <v>13.969999999999999</v>
      </c>
    </row>
    <row r="107" spans="1:15" ht="18.75" x14ac:dyDescent="0.3">
      <c r="A107" s="525" t="s">
        <v>37</v>
      </c>
      <c r="B107" s="526"/>
      <c r="C107" s="216">
        <f>SUM(C83+C106)</f>
        <v>1475</v>
      </c>
      <c r="D107" s="179">
        <f>SUM(D83+D106)</f>
        <v>46.8</v>
      </c>
      <c r="E107" s="179">
        <f>SUM(E83+E106)</f>
        <v>40.53</v>
      </c>
      <c r="F107" s="179">
        <f>SUM(F83+F106)</f>
        <v>209.46999999999997</v>
      </c>
      <c r="G107" s="179">
        <f>SUM(G83+G106)</f>
        <v>1527.67</v>
      </c>
      <c r="H107" s="179">
        <v>0.9</v>
      </c>
      <c r="I107" s="179">
        <v>26.9</v>
      </c>
      <c r="J107" s="179">
        <v>8.75</v>
      </c>
      <c r="K107" s="179">
        <v>4.12</v>
      </c>
      <c r="L107" s="179">
        <v>419.72</v>
      </c>
      <c r="M107" s="179">
        <v>879.76</v>
      </c>
      <c r="N107" s="179">
        <v>307.8</v>
      </c>
      <c r="O107" s="391">
        <v>20.309999999999999</v>
      </c>
    </row>
    <row r="108" spans="1:15" ht="18.75" x14ac:dyDescent="0.3">
      <c r="O108" s="36"/>
    </row>
    <row r="109" spans="1:15" ht="18.75" x14ac:dyDescent="0.3">
      <c r="O109" s="36"/>
    </row>
    <row r="110" spans="1:15" ht="18.75" x14ac:dyDescent="0.3">
      <c r="A110" s="3" t="s">
        <v>38</v>
      </c>
      <c r="C110" s="72"/>
      <c r="D110" s="73"/>
      <c r="E110" s="73"/>
      <c r="F110" s="73"/>
      <c r="G110" s="28"/>
      <c r="H110" s="28"/>
      <c r="I110" s="28"/>
      <c r="J110" s="28"/>
      <c r="K110" s="28"/>
      <c r="L110" s="28"/>
      <c r="M110" s="28"/>
      <c r="N110" s="28"/>
      <c r="O110" s="36"/>
    </row>
    <row r="111" spans="1:15" ht="18.75" x14ac:dyDescent="0.3">
      <c r="A111" s="47">
        <v>588</v>
      </c>
      <c r="B111" s="295" t="s">
        <v>120</v>
      </c>
      <c r="C111" s="22">
        <v>60</v>
      </c>
      <c r="D111" s="23">
        <v>2.2799999999999998</v>
      </c>
      <c r="E111" s="23">
        <v>1.52</v>
      </c>
      <c r="F111" s="23">
        <v>61.56</v>
      </c>
      <c r="G111" s="19">
        <v>269.5</v>
      </c>
      <c r="H111" s="19">
        <v>0.01</v>
      </c>
      <c r="I111" s="19">
        <v>0</v>
      </c>
      <c r="J111" s="19">
        <v>0</v>
      </c>
      <c r="K111" s="19">
        <v>0.42</v>
      </c>
      <c r="L111" s="19">
        <v>9.6</v>
      </c>
      <c r="M111" s="19">
        <v>21.6</v>
      </c>
      <c r="N111" s="19">
        <v>6</v>
      </c>
      <c r="O111" s="19">
        <v>0.9</v>
      </c>
    </row>
    <row r="112" spans="1:15" ht="18.75" x14ac:dyDescent="0.3">
      <c r="A112" s="47">
        <v>515</v>
      </c>
      <c r="B112" s="295" t="s">
        <v>176</v>
      </c>
      <c r="C112" s="202">
        <v>200</v>
      </c>
      <c r="D112" s="203">
        <v>5.59</v>
      </c>
      <c r="E112" s="203">
        <v>6.38</v>
      </c>
      <c r="F112" s="203">
        <v>9.3800000000000008</v>
      </c>
      <c r="G112" s="204">
        <v>117.31</v>
      </c>
      <c r="H112" s="204">
        <v>0.08</v>
      </c>
      <c r="I112" s="204">
        <v>2.6</v>
      </c>
      <c r="J112" s="204">
        <v>0.04</v>
      </c>
      <c r="K112" s="204">
        <v>0</v>
      </c>
      <c r="L112" s="204">
        <v>240</v>
      </c>
      <c r="M112" s="204">
        <v>180</v>
      </c>
      <c r="N112" s="204">
        <v>28</v>
      </c>
      <c r="O112" s="390">
        <v>0.2</v>
      </c>
    </row>
    <row r="113" spans="1:15" ht="18.75" x14ac:dyDescent="0.3">
      <c r="A113" s="47">
        <v>112</v>
      </c>
      <c r="B113" s="295" t="s">
        <v>140</v>
      </c>
      <c r="C113" s="22">
        <v>200</v>
      </c>
      <c r="D113" s="23">
        <v>0.5</v>
      </c>
      <c r="E113" s="23">
        <v>0</v>
      </c>
      <c r="F113" s="23">
        <v>15</v>
      </c>
      <c r="G113" s="19">
        <v>95</v>
      </c>
      <c r="H113" s="310">
        <v>0</v>
      </c>
      <c r="I113" s="310">
        <v>0</v>
      </c>
      <c r="J113" s="310">
        <v>0</v>
      </c>
      <c r="K113" s="310">
        <v>0</v>
      </c>
      <c r="L113" s="310">
        <v>11</v>
      </c>
      <c r="M113" s="310">
        <v>3</v>
      </c>
      <c r="N113" s="310">
        <v>1</v>
      </c>
      <c r="O113" s="310">
        <v>0.3</v>
      </c>
    </row>
    <row r="114" spans="1:15" ht="18.75" x14ac:dyDescent="0.3">
      <c r="A114" s="527" t="s">
        <v>41</v>
      </c>
      <c r="B114" s="528"/>
      <c r="C114" s="90">
        <f>SUM(C111:C113)</f>
        <v>460</v>
      </c>
      <c r="D114" s="91">
        <f t="shared" ref="D114:G114" si="7">SUM(D111:D113)</f>
        <v>8.3699999999999992</v>
      </c>
      <c r="E114" s="91">
        <f t="shared" si="7"/>
        <v>7.9</v>
      </c>
      <c r="F114" s="91">
        <f t="shared" si="7"/>
        <v>85.94</v>
      </c>
      <c r="G114" s="91">
        <f t="shared" si="7"/>
        <v>481.81</v>
      </c>
      <c r="H114" s="91">
        <f t="shared" ref="H114:O114" si="8">SUM(H111:H113)</f>
        <v>0.09</v>
      </c>
      <c r="I114" s="91">
        <f t="shared" si="8"/>
        <v>2.6</v>
      </c>
      <c r="J114" s="91">
        <f t="shared" si="8"/>
        <v>0.04</v>
      </c>
      <c r="K114" s="91">
        <f t="shared" si="8"/>
        <v>0.42</v>
      </c>
      <c r="L114" s="91">
        <f t="shared" si="8"/>
        <v>260.60000000000002</v>
      </c>
      <c r="M114" s="91">
        <f t="shared" si="8"/>
        <v>204.6</v>
      </c>
      <c r="N114" s="91">
        <f t="shared" si="8"/>
        <v>35</v>
      </c>
      <c r="O114" s="422">
        <f t="shared" si="8"/>
        <v>1.4000000000000001</v>
      </c>
    </row>
    <row r="115" spans="1:15" ht="18.75" x14ac:dyDescent="0.3">
      <c r="A115" s="527" t="s">
        <v>42</v>
      </c>
      <c r="B115" s="528"/>
      <c r="C115" s="90">
        <f>SUM(C106+C114)</f>
        <v>1270</v>
      </c>
      <c r="D115" s="91">
        <f t="shared" ref="D115" si="9">SUM(D106+D114)</f>
        <v>42.73</v>
      </c>
      <c r="E115" s="91">
        <f t="shared" ref="E115" si="10">SUM(E106+E114)</f>
        <v>36.29</v>
      </c>
      <c r="F115" s="91">
        <f t="shared" ref="F115" si="11">SUM(F106+F114)</f>
        <v>209.09999999999997</v>
      </c>
      <c r="G115" s="91">
        <f t="shared" ref="G115" si="12">SUM(G106+G114)</f>
        <v>1462.77</v>
      </c>
      <c r="H115" s="91">
        <v>0.76</v>
      </c>
      <c r="I115" s="91">
        <v>6.79</v>
      </c>
      <c r="J115" s="91">
        <v>8.7200000000000006</v>
      </c>
      <c r="K115" s="91">
        <v>2.95</v>
      </c>
      <c r="L115" s="91">
        <v>566.72</v>
      </c>
      <c r="M115" s="91">
        <v>479.83</v>
      </c>
      <c r="N115" s="91">
        <v>281.7</v>
      </c>
      <c r="O115" s="391">
        <v>16.100000000000001</v>
      </c>
    </row>
  </sheetData>
  <mergeCells count="36">
    <mergeCell ref="H6:K7"/>
    <mergeCell ref="L6:O7"/>
    <mergeCell ref="H69:K70"/>
    <mergeCell ref="L69:O70"/>
    <mergeCell ref="A45:B45"/>
    <mergeCell ref="A46:B46"/>
    <mergeCell ref="A61:B61"/>
    <mergeCell ref="A62:B62"/>
    <mergeCell ref="A38:A42"/>
    <mergeCell ref="C6:C8"/>
    <mergeCell ref="C69:C71"/>
    <mergeCell ref="G6:G8"/>
    <mergeCell ref="G69:G71"/>
    <mergeCell ref="D69:F70"/>
    <mergeCell ref="D6:F7"/>
    <mergeCell ref="A69:A71"/>
    <mergeCell ref="A72:A76"/>
    <mergeCell ref="A77:A80"/>
    <mergeCell ref="A87:A93"/>
    <mergeCell ref="A94:A98"/>
    <mergeCell ref="A83:B83"/>
    <mergeCell ref="B69:B71"/>
    <mergeCell ref="A6:A8"/>
    <mergeCell ref="A9:A13"/>
    <mergeCell ref="A14:A17"/>
    <mergeCell ref="A24:A31"/>
    <mergeCell ref="A32:A37"/>
    <mergeCell ref="A20:B20"/>
    <mergeCell ref="B6:B8"/>
    <mergeCell ref="A50:A54"/>
    <mergeCell ref="A55:A58"/>
    <mergeCell ref="A106:B106"/>
    <mergeCell ref="A107:B107"/>
    <mergeCell ref="A114:B114"/>
    <mergeCell ref="A115:B115"/>
    <mergeCell ref="A99:A102"/>
  </mergeCells>
  <pageMargins left="0.39370078740157483" right="0.19685039370078741" top="0.39370078740157483" bottom="0.19685039370078741" header="0.31496062992125984" footer="0.11811023622047245"/>
  <pageSetup paperSize="9" scale="46" fitToHeight="0" orientation="portrait" r:id="rId1"/>
  <rowBreaks count="1" manualBreakCount="1">
    <brk id="6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1"/>
  <sheetViews>
    <sheetView tabSelected="1" view="pageBreakPreview" topLeftCell="A19" zoomScale="60" zoomScaleNormal="70" workbookViewId="0">
      <selection activeCell="C38" sqref="C38"/>
    </sheetView>
  </sheetViews>
  <sheetFormatPr defaultColWidth="9" defaultRowHeight="15" x14ac:dyDescent="0.25"/>
  <cols>
    <col min="1" max="1" width="9" customWidth="1"/>
    <col min="2" max="2" width="60.7109375" customWidth="1"/>
    <col min="3" max="3" width="11.5703125" customWidth="1"/>
    <col min="4" max="5" width="9.28515625" customWidth="1"/>
    <col min="6" max="6" width="9.42578125" customWidth="1"/>
    <col min="7" max="7" width="22.5703125" customWidth="1"/>
    <col min="8" max="8" width="11.42578125" customWidth="1"/>
    <col min="9" max="13" width="11.5703125" customWidth="1"/>
    <col min="14" max="14" width="11.42578125" customWidth="1"/>
  </cols>
  <sheetData>
    <row r="1" spans="1:15" ht="18.75" x14ac:dyDescent="0.3">
      <c r="A1" s="1" t="s">
        <v>192</v>
      </c>
      <c r="B1" s="2"/>
      <c r="D1" s="1"/>
      <c r="E1" s="2"/>
      <c r="F1" s="2"/>
    </row>
    <row r="2" spans="1:15" ht="18.75" x14ac:dyDescent="0.3">
      <c r="A2" s="1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8.75" x14ac:dyDescent="0.3">
      <c r="A3" s="3" t="s">
        <v>2</v>
      </c>
      <c r="B3" s="4"/>
      <c r="C3" s="5"/>
      <c r="D3" s="5"/>
      <c r="F3" s="5"/>
      <c r="G3" s="5"/>
      <c r="H3" s="5"/>
      <c r="I3" s="5"/>
      <c r="J3" s="5"/>
      <c r="K3" s="5"/>
      <c r="L3" s="5"/>
      <c r="M3" s="5"/>
      <c r="N3" s="5"/>
    </row>
    <row r="4" spans="1:15" ht="18.75" x14ac:dyDescent="0.3">
      <c r="A4" s="3"/>
      <c r="B4" s="4"/>
      <c r="C4" s="5"/>
      <c r="D4" s="5"/>
      <c r="F4" s="5"/>
      <c r="G4" s="5"/>
      <c r="H4" s="5"/>
      <c r="I4" s="5"/>
      <c r="J4" s="5"/>
      <c r="K4" s="5"/>
      <c r="L4" s="5"/>
      <c r="M4" s="5"/>
      <c r="N4" s="5"/>
    </row>
    <row r="5" spans="1:15" ht="18.75" x14ac:dyDescent="0.3">
      <c r="A5" s="3" t="s">
        <v>3</v>
      </c>
      <c r="C5" s="5"/>
      <c r="D5" s="5"/>
      <c r="F5" s="5"/>
      <c r="G5" s="5"/>
      <c r="H5" s="5"/>
      <c r="I5" s="5"/>
      <c r="J5" s="5"/>
      <c r="K5" s="5"/>
      <c r="L5" s="5"/>
      <c r="M5" s="5"/>
      <c r="N5" s="5"/>
    </row>
    <row r="6" spans="1:15" x14ac:dyDescent="0.25">
      <c r="A6" s="535" t="s">
        <v>4</v>
      </c>
      <c r="B6" s="532" t="s">
        <v>5</v>
      </c>
      <c r="C6" s="559" t="s">
        <v>6</v>
      </c>
      <c r="D6" s="565" t="s">
        <v>7</v>
      </c>
      <c r="E6" s="566"/>
      <c r="F6" s="567"/>
      <c r="G6" s="562" t="s">
        <v>8</v>
      </c>
      <c r="H6" s="555" t="s">
        <v>272</v>
      </c>
      <c r="I6" s="556"/>
      <c r="J6" s="556"/>
      <c r="K6" s="556"/>
      <c r="L6" s="549" t="s">
        <v>273</v>
      </c>
      <c r="M6" s="550"/>
      <c r="N6" s="550"/>
      <c r="O6" s="550"/>
    </row>
    <row r="7" spans="1:15" x14ac:dyDescent="0.25">
      <c r="A7" s="535"/>
      <c r="B7" s="533"/>
      <c r="C7" s="560"/>
      <c r="D7" s="568"/>
      <c r="E7" s="569"/>
      <c r="F7" s="570"/>
      <c r="G7" s="563"/>
      <c r="H7" s="557"/>
      <c r="I7" s="558"/>
      <c r="J7" s="558"/>
      <c r="K7" s="558"/>
      <c r="L7" s="551"/>
      <c r="M7" s="552"/>
      <c r="N7" s="552"/>
      <c r="O7" s="552"/>
    </row>
    <row r="8" spans="1:15" ht="18.75" x14ac:dyDescent="0.3">
      <c r="A8" s="535"/>
      <c r="B8" s="534"/>
      <c r="C8" s="561"/>
      <c r="D8" s="7" t="s">
        <v>9</v>
      </c>
      <c r="E8" s="7" t="s">
        <v>10</v>
      </c>
      <c r="F8" s="7" t="s">
        <v>11</v>
      </c>
      <c r="G8" s="564"/>
      <c r="H8" s="332" t="s">
        <v>274</v>
      </c>
      <c r="I8" s="332" t="s">
        <v>275</v>
      </c>
      <c r="J8" s="332" t="s">
        <v>278</v>
      </c>
      <c r="K8" s="372" t="s">
        <v>279</v>
      </c>
      <c r="L8" s="332" t="s">
        <v>276</v>
      </c>
      <c r="M8" s="332" t="s">
        <v>280</v>
      </c>
      <c r="N8" s="367" t="s">
        <v>281</v>
      </c>
      <c r="O8" s="367" t="s">
        <v>277</v>
      </c>
    </row>
    <row r="9" spans="1:15" ht="18.75" x14ac:dyDescent="0.3">
      <c r="A9" s="543">
        <v>258</v>
      </c>
      <c r="B9" s="286" t="s">
        <v>247</v>
      </c>
      <c r="C9" s="131">
        <v>200</v>
      </c>
      <c r="D9" s="10">
        <v>8.7200000000000006</v>
      </c>
      <c r="E9" s="9">
        <v>12.86</v>
      </c>
      <c r="F9" s="10">
        <v>37.119999999999997</v>
      </c>
      <c r="G9" s="10">
        <v>299</v>
      </c>
      <c r="H9" s="279">
        <v>0.19</v>
      </c>
      <c r="I9" s="279">
        <v>1.36</v>
      </c>
      <c r="J9" s="279">
        <v>0.08</v>
      </c>
      <c r="K9" s="279">
        <v>0.24</v>
      </c>
      <c r="L9" s="279">
        <v>141.44999999999999</v>
      </c>
      <c r="M9" s="279">
        <v>215.04</v>
      </c>
      <c r="N9" s="279">
        <v>56.78</v>
      </c>
      <c r="O9" s="388">
        <v>1.49</v>
      </c>
    </row>
    <row r="10" spans="1:15" ht="18.75" x14ac:dyDescent="0.3">
      <c r="A10" s="544"/>
      <c r="B10" s="132" t="s">
        <v>248</v>
      </c>
      <c r="C10" s="133"/>
      <c r="D10" s="14"/>
      <c r="E10" s="13"/>
      <c r="F10" s="14"/>
      <c r="G10" s="14"/>
      <c r="H10" s="280"/>
      <c r="I10" s="280"/>
      <c r="J10" s="280"/>
      <c r="K10" s="280"/>
      <c r="L10" s="280"/>
      <c r="M10" s="280"/>
      <c r="N10" s="280"/>
      <c r="O10" s="403"/>
    </row>
    <row r="11" spans="1:15" ht="18.75" x14ac:dyDescent="0.3">
      <c r="A11" s="544"/>
      <c r="B11" s="137" t="s">
        <v>14</v>
      </c>
      <c r="C11" s="133"/>
      <c r="D11" s="14"/>
      <c r="E11" s="13"/>
      <c r="F11" s="14"/>
      <c r="G11" s="14"/>
      <c r="H11" s="280"/>
      <c r="I11" s="280"/>
      <c r="J11" s="280"/>
      <c r="K11" s="280"/>
      <c r="L11" s="280"/>
      <c r="M11" s="280"/>
      <c r="N11" s="280"/>
      <c r="O11" s="403"/>
    </row>
    <row r="12" spans="1:15" ht="18.75" x14ac:dyDescent="0.3">
      <c r="A12" s="544"/>
      <c r="B12" s="137" t="s">
        <v>249</v>
      </c>
      <c r="C12" s="133"/>
      <c r="D12" s="14"/>
      <c r="E12" s="13"/>
      <c r="F12" s="14"/>
      <c r="G12" s="14"/>
      <c r="H12" s="280"/>
      <c r="I12" s="280"/>
      <c r="J12" s="280"/>
      <c r="K12" s="280"/>
      <c r="L12" s="280"/>
      <c r="M12" s="280"/>
      <c r="N12" s="280"/>
      <c r="O12" s="403"/>
    </row>
    <row r="13" spans="1:15" ht="18.75" x14ac:dyDescent="0.3">
      <c r="A13" s="581"/>
      <c r="B13" s="140" t="s">
        <v>188</v>
      </c>
      <c r="C13" s="133"/>
      <c r="D13" s="14"/>
      <c r="E13" s="13"/>
      <c r="F13" s="14"/>
      <c r="G13" s="42"/>
      <c r="H13" s="281"/>
      <c r="I13" s="281"/>
      <c r="J13" s="281"/>
      <c r="K13" s="281"/>
      <c r="L13" s="281"/>
      <c r="M13" s="281"/>
      <c r="N13" s="281"/>
      <c r="O13" s="404"/>
    </row>
    <row r="14" spans="1:15" ht="18.75" x14ac:dyDescent="0.3">
      <c r="A14" s="543">
        <v>494</v>
      </c>
      <c r="B14" s="287" t="s">
        <v>189</v>
      </c>
      <c r="C14" s="57">
        <v>200</v>
      </c>
      <c r="D14" s="10">
        <v>0.1</v>
      </c>
      <c r="E14" s="9">
        <v>0</v>
      </c>
      <c r="F14" s="10">
        <v>15.2</v>
      </c>
      <c r="G14" s="10">
        <v>61</v>
      </c>
      <c r="H14" s="279">
        <v>0</v>
      </c>
      <c r="I14" s="279">
        <v>2.8</v>
      </c>
      <c r="J14" s="279">
        <v>0</v>
      </c>
      <c r="K14" s="279">
        <v>0</v>
      </c>
      <c r="L14" s="279">
        <v>14.2</v>
      </c>
      <c r="M14" s="279">
        <v>4</v>
      </c>
      <c r="N14" s="279">
        <v>2</v>
      </c>
      <c r="O14" s="394">
        <v>0.4</v>
      </c>
    </row>
    <row r="15" spans="1:15" ht="18.75" x14ac:dyDescent="0.3">
      <c r="A15" s="544"/>
      <c r="B15" s="105" t="s">
        <v>190</v>
      </c>
      <c r="C15" s="106"/>
      <c r="D15" s="14"/>
      <c r="E15" s="13"/>
      <c r="F15" s="14"/>
      <c r="G15" s="14"/>
      <c r="H15" s="280"/>
      <c r="I15" s="280"/>
      <c r="J15" s="280"/>
      <c r="K15" s="280"/>
      <c r="L15" s="280"/>
      <c r="M15" s="280"/>
      <c r="N15" s="280"/>
      <c r="O15" s="362"/>
    </row>
    <row r="16" spans="1:15" ht="18.75" x14ac:dyDescent="0.3">
      <c r="A16" s="544"/>
      <c r="B16" s="105" t="s">
        <v>40</v>
      </c>
      <c r="C16" s="106"/>
      <c r="D16" s="14"/>
      <c r="E16" s="13"/>
      <c r="F16" s="14"/>
      <c r="G16" s="14"/>
      <c r="H16" s="280"/>
      <c r="I16" s="280"/>
      <c r="J16" s="280"/>
      <c r="K16" s="280"/>
      <c r="L16" s="280"/>
      <c r="M16" s="280"/>
      <c r="N16" s="280"/>
      <c r="O16" s="362"/>
    </row>
    <row r="17" spans="1:15" s="30" customFormat="1" ht="18.75" x14ac:dyDescent="0.3">
      <c r="A17" s="581"/>
      <c r="B17" s="107" t="s">
        <v>191</v>
      </c>
      <c r="C17" s="38"/>
      <c r="D17" s="42"/>
      <c r="E17" s="41"/>
      <c r="F17" s="42"/>
      <c r="G17" s="42"/>
      <c r="H17" s="281"/>
      <c r="I17" s="281"/>
      <c r="J17" s="281"/>
      <c r="K17" s="281"/>
      <c r="L17" s="281"/>
      <c r="M17" s="281"/>
      <c r="N17" s="281"/>
      <c r="O17" s="393"/>
    </row>
    <row r="18" spans="1:15" ht="18.75" x14ac:dyDescent="0.25">
      <c r="A18" s="15">
        <v>108</v>
      </c>
      <c r="B18" s="288" t="s">
        <v>21</v>
      </c>
      <c r="C18" s="17">
        <v>60</v>
      </c>
      <c r="D18" s="18">
        <v>4.5599999999999996</v>
      </c>
      <c r="E18" s="19">
        <v>0.48</v>
      </c>
      <c r="F18" s="18">
        <v>29.5</v>
      </c>
      <c r="G18" s="19">
        <v>141</v>
      </c>
      <c r="H18" s="19">
        <v>0.06</v>
      </c>
      <c r="I18" s="19">
        <v>0</v>
      </c>
      <c r="J18" s="19">
        <v>0</v>
      </c>
      <c r="K18" s="19">
        <v>0.66</v>
      </c>
      <c r="L18" s="19">
        <v>12</v>
      </c>
      <c r="M18" s="19">
        <v>39</v>
      </c>
      <c r="N18" s="19">
        <v>8.4</v>
      </c>
      <c r="O18" s="19">
        <v>0.66</v>
      </c>
    </row>
    <row r="19" spans="1:15" ht="18.75" x14ac:dyDescent="0.25">
      <c r="A19" s="6">
        <v>112</v>
      </c>
      <c r="B19" s="349" t="s">
        <v>140</v>
      </c>
      <c r="C19" s="22">
        <v>200</v>
      </c>
      <c r="D19" s="23">
        <v>0.8</v>
      </c>
      <c r="E19" s="23">
        <v>0.8</v>
      </c>
      <c r="F19" s="23">
        <v>19.600000000000001</v>
      </c>
      <c r="G19" s="19">
        <v>94</v>
      </c>
      <c r="H19" s="19">
        <v>0.06</v>
      </c>
      <c r="I19" s="19">
        <v>20</v>
      </c>
      <c r="J19" s="19">
        <v>0</v>
      </c>
      <c r="K19" s="19">
        <v>0.4</v>
      </c>
      <c r="L19" s="19">
        <v>32</v>
      </c>
      <c r="M19" s="19">
        <v>22</v>
      </c>
      <c r="N19" s="19">
        <v>18</v>
      </c>
      <c r="O19" s="19">
        <v>4.4000000000000004</v>
      </c>
    </row>
    <row r="20" spans="1:15" ht="18.75" x14ac:dyDescent="0.25">
      <c r="A20" s="520" t="s">
        <v>23</v>
      </c>
      <c r="B20" s="521"/>
      <c r="C20" s="178">
        <f>SUM(C9:C19)</f>
        <v>660</v>
      </c>
      <c r="D20" s="178">
        <f t="shared" ref="D20:O20" si="0">SUM(D9:D19)</f>
        <v>14.18</v>
      </c>
      <c r="E20" s="178">
        <f t="shared" si="0"/>
        <v>14.14</v>
      </c>
      <c r="F20" s="178">
        <f t="shared" si="0"/>
        <v>101.41999999999999</v>
      </c>
      <c r="G20" s="179">
        <f t="shared" si="0"/>
        <v>595</v>
      </c>
      <c r="H20" s="178">
        <f t="shared" si="0"/>
        <v>0.31</v>
      </c>
      <c r="I20" s="178">
        <f t="shared" si="0"/>
        <v>24.16</v>
      </c>
      <c r="J20" s="178">
        <f t="shared" si="0"/>
        <v>0.08</v>
      </c>
      <c r="K20" s="178">
        <f t="shared" si="0"/>
        <v>1.3</v>
      </c>
      <c r="L20" s="178">
        <f t="shared" si="0"/>
        <v>199.64999999999998</v>
      </c>
      <c r="M20" s="178">
        <f t="shared" si="0"/>
        <v>280.03999999999996</v>
      </c>
      <c r="N20" s="178">
        <f t="shared" si="0"/>
        <v>85.18</v>
      </c>
      <c r="O20" s="178">
        <f t="shared" si="0"/>
        <v>6.9500000000000011</v>
      </c>
    </row>
    <row r="21" spans="1:15" ht="18.75" x14ac:dyDescent="0.3">
      <c r="A21" s="111"/>
      <c r="B21" s="4"/>
      <c r="C21" s="112"/>
      <c r="D21" s="112"/>
      <c r="E21" s="112"/>
      <c r="F21" s="112"/>
      <c r="G21" s="25"/>
      <c r="H21" s="25"/>
      <c r="I21" s="25"/>
      <c r="J21" s="25"/>
      <c r="K21" s="25"/>
      <c r="L21" s="25"/>
      <c r="M21" s="25"/>
      <c r="N21" s="25"/>
    </row>
    <row r="22" spans="1:15" ht="18.75" x14ac:dyDescent="0.3">
      <c r="A22" s="3" t="s">
        <v>24</v>
      </c>
      <c r="C22" s="5"/>
      <c r="D22" s="5"/>
      <c r="F22" s="3"/>
      <c r="G22" s="34"/>
      <c r="H22" s="34"/>
      <c r="I22" s="34"/>
      <c r="J22" s="34"/>
      <c r="K22" s="34"/>
      <c r="L22" s="34"/>
      <c r="M22" s="34"/>
      <c r="N22" s="34"/>
    </row>
    <row r="23" spans="1:15" ht="18.75" x14ac:dyDescent="0.3">
      <c r="A23" s="572">
        <v>147</v>
      </c>
      <c r="B23" s="282" t="s">
        <v>167</v>
      </c>
      <c r="C23" s="59">
        <v>200</v>
      </c>
      <c r="D23" s="50">
        <v>2.16</v>
      </c>
      <c r="E23" s="50">
        <v>2.2799999999999998</v>
      </c>
      <c r="F23" s="50">
        <v>15.06</v>
      </c>
      <c r="G23" s="50">
        <v>89</v>
      </c>
      <c r="H23" s="338">
        <v>0.08</v>
      </c>
      <c r="I23" s="50">
        <v>6.6</v>
      </c>
      <c r="J23" s="231">
        <v>0</v>
      </c>
      <c r="K23" s="338">
        <v>1.1000000000000001</v>
      </c>
      <c r="L23" s="50">
        <v>12.2</v>
      </c>
      <c r="M23" s="231">
        <v>50.8</v>
      </c>
      <c r="N23" s="50">
        <v>19.2</v>
      </c>
      <c r="O23" s="360">
        <v>0.76</v>
      </c>
    </row>
    <row r="24" spans="1:15" ht="18.75" x14ac:dyDescent="0.3">
      <c r="A24" s="536"/>
      <c r="B24" s="61" t="s">
        <v>168</v>
      </c>
      <c r="C24" s="269"/>
      <c r="D24" s="53"/>
      <c r="E24" s="53"/>
      <c r="F24" s="53"/>
      <c r="G24" s="53"/>
      <c r="H24" s="339"/>
      <c r="I24" s="53"/>
      <c r="J24" s="139"/>
      <c r="K24" s="339"/>
      <c r="L24" s="53"/>
      <c r="M24" s="139"/>
      <c r="N24" s="53"/>
      <c r="O24" s="361"/>
    </row>
    <row r="25" spans="1:15" ht="18.75" x14ac:dyDescent="0.3">
      <c r="A25" s="536"/>
      <c r="B25" s="61" t="s">
        <v>64</v>
      </c>
      <c r="C25" s="159"/>
      <c r="D25" s="81"/>
      <c r="E25" s="73"/>
      <c r="F25" s="81"/>
      <c r="G25" s="180"/>
      <c r="H25" s="339"/>
      <c r="I25" s="53"/>
      <c r="J25" s="139"/>
      <c r="K25" s="339"/>
      <c r="L25" s="53"/>
      <c r="M25" s="139"/>
      <c r="N25" s="53"/>
      <c r="O25" s="361"/>
    </row>
    <row r="26" spans="1:15" ht="18.75" x14ac:dyDescent="0.3">
      <c r="A26" s="536"/>
      <c r="B26" s="61" t="s">
        <v>28</v>
      </c>
      <c r="C26" s="159"/>
      <c r="D26" s="81"/>
      <c r="E26" s="73"/>
      <c r="F26" s="81"/>
      <c r="G26" s="180"/>
      <c r="H26" s="339"/>
      <c r="I26" s="53"/>
      <c r="J26" s="139"/>
      <c r="K26" s="339"/>
      <c r="L26" s="53"/>
      <c r="M26" s="139"/>
      <c r="N26" s="53"/>
      <c r="O26" s="361"/>
    </row>
    <row r="27" spans="1:15" ht="18.75" x14ac:dyDescent="0.3">
      <c r="A27" s="536"/>
      <c r="B27" s="61" t="s">
        <v>170</v>
      </c>
      <c r="C27" s="159"/>
      <c r="D27" s="81"/>
      <c r="E27" s="73"/>
      <c r="F27" s="81"/>
      <c r="G27" s="180"/>
      <c r="H27" s="339"/>
      <c r="I27" s="53"/>
      <c r="J27" s="139"/>
      <c r="K27" s="339"/>
      <c r="L27" s="53"/>
      <c r="M27" s="139"/>
      <c r="N27" s="53"/>
      <c r="O27" s="361"/>
    </row>
    <row r="28" spans="1:15" ht="18.75" x14ac:dyDescent="0.3">
      <c r="A28" s="536"/>
      <c r="B28" s="492" t="s">
        <v>325</v>
      </c>
      <c r="C28" s="159"/>
      <c r="D28" s="81"/>
      <c r="E28" s="73"/>
      <c r="F28" s="81"/>
      <c r="G28" s="180"/>
      <c r="H28" s="339"/>
      <c r="I28" s="53"/>
      <c r="J28" s="139"/>
      <c r="K28" s="339"/>
      <c r="L28" s="53"/>
      <c r="M28" s="139"/>
      <c r="N28" s="53"/>
      <c r="O28" s="361"/>
    </row>
    <row r="29" spans="1:15" ht="18.75" x14ac:dyDescent="0.3">
      <c r="A29" s="536"/>
      <c r="B29" s="492" t="s">
        <v>326</v>
      </c>
      <c r="C29" s="159"/>
      <c r="D29" s="81"/>
      <c r="E29" s="73"/>
      <c r="F29" s="81"/>
      <c r="G29" s="180"/>
      <c r="H29" s="340"/>
      <c r="I29" s="56"/>
      <c r="J29" s="142"/>
      <c r="K29" s="340"/>
      <c r="L29" s="56"/>
      <c r="M29" s="142"/>
      <c r="N29" s="56"/>
      <c r="O29" s="363"/>
    </row>
    <row r="30" spans="1:15" ht="18.75" x14ac:dyDescent="0.3">
      <c r="A30" s="529">
        <v>345</v>
      </c>
      <c r="B30" s="282" t="s">
        <v>196</v>
      </c>
      <c r="C30" s="182">
        <v>90</v>
      </c>
      <c r="D30" s="146">
        <v>12.51</v>
      </c>
      <c r="E30" s="155">
        <v>1.89</v>
      </c>
      <c r="F30" s="146">
        <v>8.64</v>
      </c>
      <c r="G30" s="146">
        <v>101.7</v>
      </c>
      <c r="H30" s="377">
        <v>0.06</v>
      </c>
      <c r="I30" s="146">
        <v>0.36</v>
      </c>
      <c r="J30" s="155">
        <v>0.01</v>
      </c>
      <c r="K30" s="146">
        <v>0.9</v>
      </c>
      <c r="L30" s="78">
        <v>31.5</v>
      </c>
      <c r="M30" s="377">
        <v>144</v>
      </c>
      <c r="N30" s="146">
        <v>20.7</v>
      </c>
      <c r="O30" s="389">
        <v>0.54</v>
      </c>
    </row>
    <row r="31" spans="1:15" ht="18.75" x14ac:dyDescent="0.3">
      <c r="A31" s="540"/>
      <c r="B31" s="61" t="s">
        <v>197</v>
      </c>
      <c r="C31" s="72"/>
      <c r="D31" s="81"/>
      <c r="E31" s="73"/>
      <c r="F31" s="81"/>
      <c r="G31" s="180"/>
      <c r="H31" s="426"/>
      <c r="I31" s="180"/>
      <c r="J31" s="27"/>
      <c r="K31" s="180"/>
      <c r="L31" s="82"/>
      <c r="M31" s="426"/>
      <c r="N31" s="180"/>
      <c r="O31" s="381"/>
    </row>
    <row r="32" spans="1:15" ht="18.75" x14ac:dyDescent="0.3">
      <c r="A32" s="540"/>
      <c r="B32" s="61" t="s">
        <v>198</v>
      </c>
      <c r="C32" s="72"/>
      <c r="D32" s="81"/>
      <c r="E32" s="73"/>
      <c r="F32" s="81"/>
      <c r="G32" s="180"/>
      <c r="H32" s="426"/>
      <c r="I32" s="180"/>
      <c r="J32" s="27"/>
      <c r="K32" s="180"/>
      <c r="L32" s="82"/>
      <c r="M32" s="426"/>
      <c r="N32" s="180"/>
      <c r="O32" s="381"/>
    </row>
    <row r="33" spans="1:15" ht="18.75" x14ac:dyDescent="0.3">
      <c r="A33" s="540"/>
      <c r="B33" s="61" t="s">
        <v>199</v>
      </c>
      <c r="C33" s="72"/>
      <c r="D33" s="81"/>
      <c r="E33" s="73"/>
      <c r="F33" s="81"/>
      <c r="G33" s="180"/>
      <c r="H33" s="426"/>
      <c r="I33" s="180"/>
      <c r="J33" s="27"/>
      <c r="K33" s="180"/>
      <c r="L33" s="82"/>
      <c r="M33" s="426"/>
      <c r="N33" s="180"/>
      <c r="O33" s="381"/>
    </row>
    <row r="34" spans="1:15" ht="18.75" x14ac:dyDescent="0.3">
      <c r="A34" s="540"/>
      <c r="B34" s="492" t="s">
        <v>262</v>
      </c>
      <c r="C34" s="72"/>
      <c r="D34" s="81"/>
      <c r="E34" s="73"/>
      <c r="F34" s="81"/>
      <c r="G34" s="180"/>
      <c r="H34" s="426"/>
      <c r="I34" s="180"/>
      <c r="J34" s="27"/>
      <c r="K34" s="180"/>
      <c r="L34" s="82"/>
      <c r="M34" s="426"/>
      <c r="N34" s="180"/>
      <c r="O34" s="381"/>
    </row>
    <row r="35" spans="1:15" ht="18.75" x14ac:dyDescent="0.3">
      <c r="A35" s="540"/>
      <c r="B35" s="492" t="s">
        <v>327</v>
      </c>
      <c r="C35" s="72"/>
      <c r="D35" s="81"/>
      <c r="E35" s="73"/>
      <c r="F35" s="81"/>
      <c r="G35" s="180"/>
      <c r="H35" s="426"/>
      <c r="I35" s="180"/>
      <c r="J35" s="27"/>
      <c r="K35" s="180"/>
      <c r="L35" s="82"/>
      <c r="M35" s="426"/>
      <c r="N35" s="180"/>
      <c r="O35" s="381"/>
    </row>
    <row r="36" spans="1:15" ht="18.75" x14ac:dyDescent="0.3">
      <c r="A36" s="540"/>
      <c r="B36" s="61" t="s">
        <v>31</v>
      </c>
      <c r="C36" s="72"/>
      <c r="D36" s="81"/>
      <c r="E36" s="73"/>
      <c r="F36" s="81"/>
      <c r="G36" s="180"/>
      <c r="H36" s="426"/>
      <c r="I36" s="180"/>
      <c r="J36" s="27"/>
      <c r="K36" s="180"/>
      <c r="L36" s="82"/>
      <c r="M36" s="426"/>
      <c r="N36" s="180"/>
      <c r="O36" s="381"/>
    </row>
    <row r="37" spans="1:15" ht="18.75" x14ac:dyDescent="0.3">
      <c r="A37" s="540"/>
      <c r="B37" s="61" t="s">
        <v>201</v>
      </c>
      <c r="C37" s="72"/>
      <c r="D37" s="81"/>
      <c r="E37" s="73"/>
      <c r="F37" s="81"/>
      <c r="G37" s="180"/>
      <c r="H37" s="426"/>
      <c r="I37" s="180"/>
      <c r="J37" s="27"/>
      <c r="K37" s="180"/>
      <c r="L37" s="82"/>
      <c r="M37" s="426"/>
      <c r="N37" s="180"/>
      <c r="O37" s="381"/>
    </row>
    <row r="38" spans="1:15" ht="18.75" x14ac:dyDescent="0.3">
      <c r="A38" s="585"/>
      <c r="B38" s="64" t="s">
        <v>48</v>
      </c>
      <c r="C38" s="151"/>
      <c r="D38" s="86"/>
      <c r="E38" s="87"/>
      <c r="F38" s="86"/>
      <c r="G38" s="181"/>
      <c r="H38" s="432"/>
      <c r="I38" s="181"/>
      <c r="J38" s="434"/>
      <c r="K38" s="181"/>
      <c r="L38" s="433"/>
      <c r="M38" s="432"/>
      <c r="N38" s="181"/>
      <c r="O38" s="382"/>
    </row>
    <row r="39" spans="1:15" ht="18.75" x14ac:dyDescent="0.3">
      <c r="A39" s="542">
        <v>429</v>
      </c>
      <c r="B39" s="282" t="s">
        <v>74</v>
      </c>
      <c r="C39" s="183">
        <v>200</v>
      </c>
      <c r="D39" s="116">
        <v>4.2</v>
      </c>
      <c r="E39" s="115">
        <v>8.8000000000000007</v>
      </c>
      <c r="F39" s="116">
        <v>21.8</v>
      </c>
      <c r="G39" s="50">
        <v>184</v>
      </c>
      <c r="H39" s="50">
        <v>0.13</v>
      </c>
      <c r="I39" s="50">
        <v>5.0999999999999996</v>
      </c>
      <c r="J39" s="50">
        <v>0.04</v>
      </c>
      <c r="K39" s="50">
        <v>0.15</v>
      </c>
      <c r="L39" s="50">
        <v>39</v>
      </c>
      <c r="M39" s="50">
        <v>85.5</v>
      </c>
      <c r="N39" s="50">
        <v>28.5</v>
      </c>
      <c r="O39" s="324">
        <v>1.05</v>
      </c>
    </row>
    <row r="40" spans="1:15" ht="18.75" x14ac:dyDescent="0.3">
      <c r="A40" s="571"/>
      <c r="B40" s="61" t="s">
        <v>75</v>
      </c>
      <c r="C40" s="80"/>
      <c r="D40" s="81"/>
      <c r="E40" s="73"/>
      <c r="F40" s="81"/>
      <c r="G40" s="180"/>
      <c r="H40" s="53"/>
      <c r="I40" s="53"/>
      <c r="J40" s="53"/>
      <c r="K40" s="53"/>
      <c r="L40" s="53"/>
      <c r="M40" s="53"/>
      <c r="N40" s="53"/>
      <c r="O40" s="79"/>
    </row>
    <row r="41" spans="1:15" ht="18.75" x14ac:dyDescent="0.3">
      <c r="A41" s="571"/>
      <c r="B41" s="61" t="s">
        <v>31</v>
      </c>
      <c r="C41" s="80"/>
      <c r="D41" s="81"/>
      <c r="E41" s="73"/>
      <c r="F41" s="81"/>
      <c r="G41" s="180"/>
      <c r="H41" s="53"/>
      <c r="I41" s="53"/>
      <c r="J41" s="53"/>
      <c r="K41" s="53"/>
      <c r="L41" s="53"/>
      <c r="M41" s="53"/>
      <c r="N41" s="53"/>
      <c r="O41" s="61"/>
    </row>
    <row r="42" spans="1:15" ht="18.75" x14ac:dyDescent="0.3">
      <c r="A42" s="571"/>
      <c r="B42" s="61" t="s">
        <v>76</v>
      </c>
      <c r="C42" s="80"/>
      <c r="D42" s="81"/>
      <c r="E42" s="73"/>
      <c r="F42" s="81"/>
      <c r="G42" s="180"/>
      <c r="H42" s="53"/>
      <c r="I42" s="53"/>
      <c r="J42" s="53"/>
      <c r="K42" s="53"/>
      <c r="L42" s="53"/>
      <c r="M42" s="53"/>
      <c r="N42" s="53"/>
      <c r="O42" s="79"/>
    </row>
    <row r="43" spans="1:15" ht="18.75" x14ac:dyDescent="0.3">
      <c r="A43" s="571"/>
      <c r="B43" s="64" t="s">
        <v>34</v>
      </c>
      <c r="C43" s="80"/>
      <c r="D43" s="81"/>
      <c r="E43" s="73"/>
      <c r="F43" s="81"/>
      <c r="G43" s="180"/>
      <c r="H43" s="56"/>
      <c r="I43" s="56"/>
      <c r="J43" s="56"/>
      <c r="K43" s="56"/>
      <c r="L43" s="56"/>
      <c r="M43" s="56"/>
      <c r="N43" s="56"/>
      <c r="O43" s="84"/>
    </row>
    <row r="44" spans="1:15" ht="18.75" x14ac:dyDescent="0.3">
      <c r="A44" s="543">
        <v>507</v>
      </c>
      <c r="B44" s="284" t="s">
        <v>77</v>
      </c>
      <c r="C44" s="131">
        <v>200</v>
      </c>
      <c r="D44" s="271">
        <v>0.16</v>
      </c>
      <c r="E44" s="9">
        <v>0</v>
      </c>
      <c r="F44" s="271">
        <v>14.99</v>
      </c>
      <c r="G44" s="271">
        <v>60.64</v>
      </c>
      <c r="H44" s="280">
        <v>0.02</v>
      </c>
      <c r="I44" s="280">
        <v>4.3</v>
      </c>
      <c r="J44" s="280">
        <v>0</v>
      </c>
      <c r="K44" s="280">
        <v>0.2</v>
      </c>
      <c r="L44" s="280">
        <v>22</v>
      </c>
      <c r="M44" s="280">
        <v>16</v>
      </c>
      <c r="N44" s="280">
        <v>14</v>
      </c>
      <c r="O44" s="79">
        <v>1.1000000000000001</v>
      </c>
    </row>
    <row r="45" spans="1:15" ht="18.75" x14ac:dyDescent="0.3">
      <c r="A45" s="544"/>
      <c r="B45" s="132" t="s">
        <v>78</v>
      </c>
      <c r="C45" s="133"/>
      <c r="D45" s="14"/>
      <c r="E45" s="13"/>
      <c r="F45" s="14"/>
      <c r="G45" s="14"/>
      <c r="H45" s="280"/>
      <c r="I45" s="280"/>
      <c r="J45" s="280"/>
      <c r="K45" s="280"/>
      <c r="L45" s="280"/>
      <c r="M45" s="280"/>
      <c r="N45" s="280"/>
      <c r="O45" s="79"/>
    </row>
    <row r="46" spans="1:15" ht="18.75" x14ac:dyDescent="0.3">
      <c r="A46" s="544"/>
      <c r="B46" s="132" t="s">
        <v>79</v>
      </c>
      <c r="C46" s="133"/>
      <c r="D46" s="14"/>
      <c r="E46" s="13"/>
      <c r="F46" s="14"/>
      <c r="G46" s="14"/>
      <c r="H46" s="280"/>
      <c r="I46" s="280"/>
      <c r="J46" s="280"/>
      <c r="K46" s="280"/>
      <c r="L46" s="280"/>
      <c r="M46" s="280"/>
      <c r="N46" s="280"/>
      <c r="O46" s="79"/>
    </row>
    <row r="47" spans="1:15" ht="18.75" x14ac:dyDescent="0.3">
      <c r="A47" s="544"/>
      <c r="B47" s="137" t="s">
        <v>80</v>
      </c>
      <c r="C47" s="133"/>
      <c r="D47" s="14"/>
      <c r="E47" s="13"/>
      <c r="F47" s="14"/>
      <c r="G47" s="14"/>
      <c r="H47" s="281"/>
      <c r="I47" s="281"/>
      <c r="J47" s="281"/>
      <c r="K47" s="281"/>
      <c r="L47" s="281"/>
      <c r="M47" s="281"/>
      <c r="N47" s="281"/>
      <c r="O47" s="84"/>
    </row>
    <row r="48" spans="1:15" ht="18.75" x14ac:dyDescent="0.25">
      <c r="A48" s="15">
        <v>108</v>
      </c>
      <c r="B48" s="288" t="s">
        <v>21</v>
      </c>
      <c r="C48" s="17">
        <v>70</v>
      </c>
      <c r="D48" s="18">
        <v>5.32</v>
      </c>
      <c r="E48" s="19">
        <v>0.56000000000000005</v>
      </c>
      <c r="F48" s="18">
        <v>34.42</v>
      </c>
      <c r="G48" s="19">
        <v>164.5</v>
      </c>
      <c r="H48" s="19">
        <v>7.0000000000000007E-2</v>
      </c>
      <c r="I48" s="19">
        <v>0</v>
      </c>
      <c r="J48" s="19">
        <v>0</v>
      </c>
      <c r="K48" s="19">
        <v>0.77</v>
      </c>
      <c r="L48" s="19">
        <v>14</v>
      </c>
      <c r="M48" s="19">
        <v>45.5</v>
      </c>
      <c r="N48" s="19">
        <v>9.8000000000000007</v>
      </c>
      <c r="O48" s="19">
        <v>0.77</v>
      </c>
    </row>
    <row r="49" spans="1:15" ht="18.75" x14ac:dyDescent="0.3">
      <c r="A49" s="498">
        <v>109</v>
      </c>
      <c r="B49" s="294" t="s">
        <v>119</v>
      </c>
      <c r="C49" s="68">
        <v>60</v>
      </c>
      <c r="D49" s="69">
        <v>3.96</v>
      </c>
      <c r="E49" s="69">
        <v>0.72</v>
      </c>
      <c r="F49" s="69">
        <v>20.04</v>
      </c>
      <c r="G49" s="70">
        <v>104.4</v>
      </c>
      <c r="H49" s="70">
        <v>0.11</v>
      </c>
      <c r="I49" s="70">
        <v>0</v>
      </c>
      <c r="J49" s="70">
        <v>0</v>
      </c>
      <c r="K49" s="70">
        <v>0.84</v>
      </c>
      <c r="L49" s="70">
        <v>21</v>
      </c>
      <c r="M49" s="70">
        <v>94.8</v>
      </c>
      <c r="N49" s="70">
        <v>28.2</v>
      </c>
      <c r="O49" s="400">
        <v>2.34</v>
      </c>
    </row>
    <row r="50" spans="1:15" ht="19.5" customHeight="1" x14ac:dyDescent="0.25">
      <c r="A50" s="523" t="s">
        <v>36</v>
      </c>
      <c r="B50" s="524"/>
      <c r="C50" s="144">
        <f>SUM(C23:C49)</f>
        <v>820</v>
      </c>
      <c r="D50" s="144">
        <f t="shared" ref="D50:O50" si="1">SUM(D23:D49)</f>
        <v>28.310000000000002</v>
      </c>
      <c r="E50" s="144">
        <f t="shared" si="1"/>
        <v>14.250000000000002</v>
      </c>
      <c r="F50" s="144">
        <f t="shared" si="1"/>
        <v>114.94999999999999</v>
      </c>
      <c r="G50" s="144">
        <f t="shared" si="1"/>
        <v>704.2399999999999</v>
      </c>
      <c r="H50" s="144">
        <f t="shared" si="1"/>
        <v>0.47000000000000003</v>
      </c>
      <c r="I50" s="144">
        <f t="shared" si="1"/>
        <v>16.36</v>
      </c>
      <c r="J50" s="144">
        <f t="shared" si="1"/>
        <v>0.05</v>
      </c>
      <c r="K50" s="144">
        <f t="shared" si="1"/>
        <v>3.96</v>
      </c>
      <c r="L50" s="144">
        <f t="shared" si="1"/>
        <v>139.69999999999999</v>
      </c>
      <c r="M50" s="144">
        <f t="shared" si="1"/>
        <v>436.6</v>
      </c>
      <c r="N50" s="144">
        <f t="shared" si="1"/>
        <v>120.4</v>
      </c>
      <c r="O50" s="144">
        <f t="shared" si="1"/>
        <v>6.5600000000000005</v>
      </c>
    </row>
    <row r="51" spans="1:15" ht="19.5" customHeight="1" x14ac:dyDescent="0.25">
      <c r="A51" s="525" t="s">
        <v>37</v>
      </c>
      <c r="B51" s="526"/>
      <c r="C51" s="144">
        <f>SUM(C20+C50)</f>
        <v>1480</v>
      </c>
      <c r="D51" s="144">
        <f t="shared" ref="D51:O51" si="2">SUM(D20+D50)</f>
        <v>42.49</v>
      </c>
      <c r="E51" s="144">
        <f t="shared" si="2"/>
        <v>28.39</v>
      </c>
      <c r="F51" s="144">
        <f t="shared" si="2"/>
        <v>216.36999999999998</v>
      </c>
      <c r="G51" s="144">
        <f t="shared" si="2"/>
        <v>1299.2399999999998</v>
      </c>
      <c r="H51" s="144">
        <f t="shared" si="2"/>
        <v>0.78</v>
      </c>
      <c r="I51" s="144">
        <f t="shared" si="2"/>
        <v>40.519999999999996</v>
      </c>
      <c r="J51" s="144">
        <f t="shared" si="2"/>
        <v>0.13</v>
      </c>
      <c r="K51" s="144">
        <f t="shared" si="2"/>
        <v>5.26</v>
      </c>
      <c r="L51" s="144">
        <f t="shared" si="2"/>
        <v>339.34999999999997</v>
      </c>
      <c r="M51" s="144">
        <f t="shared" si="2"/>
        <v>716.64</v>
      </c>
      <c r="N51" s="144">
        <f t="shared" si="2"/>
        <v>205.58</v>
      </c>
      <c r="O51" s="144">
        <f t="shared" si="2"/>
        <v>13.510000000000002</v>
      </c>
    </row>
    <row r="52" spans="1:15" ht="18.75" x14ac:dyDescent="0.25">
      <c r="A52" s="134"/>
      <c r="B52" s="134"/>
      <c r="C52" s="165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37"/>
    </row>
    <row r="53" spans="1:15" ht="18.75" x14ac:dyDescent="0.3">
      <c r="A53" s="3" t="s">
        <v>38</v>
      </c>
      <c r="C53" s="72"/>
      <c r="D53" s="73"/>
      <c r="E53" s="73"/>
      <c r="F53" s="73"/>
      <c r="G53" s="28"/>
      <c r="H53" s="28"/>
      <c r="I53" s="28"/>
      <c r="J53" s="28"/>
      <c r="K53" s="28"/>
      <c r="L53" s="28"/>
      <c r="M53" s="28"/>
      <c r="N53" s="28"/>
      <c r="O53" s="37"/>
    </row>
    <row r="54" spans="1:15" ht="18.75" x14ac:dyDescent="0.3">
      <c r="A54" s="3"/>
      <c r="C54" s="72"/>
      <c r="D54" s="73"/>
      <c r="E54" s="73"/>
      <c r="F54" s="73"/>
      <c r="G54" s="28"/>
      <c r="H54" s="28"/>
      <c r="I54" s="28"/>
      <c r="J54" s="28"/>
      <c r="K54" s="28"/>
      <c r="L54" s="28"/>
      <c r="M54" s="28"/>
      <c r="N54" s="28"/>
      <c r="O54" s="37"/>
    </row>
    <row r="55" spans="1:15" ht="18.75" x14ac:dyDescent="0.3">
      <c r="A55" s="543">
        <v>258</v>
      </c>
      <c r="B55" s="286" t="s">
        <v>247</v>
      </c>
      <c r="C55" s="131">
        <v>200</v>
      </c>
      <c r="D55" s="279">
        <v>6.04</v>
      </c>
      <c r="E55" s="9">
        <v>7.27</v>
      </c>
      <c r="F55" s="279">
        <v>34.29</v>
      </c>
      <c r="G55" s="279">
        <v>227.16</v>
      </c>
      <c r="H55" s="279">
        <v>0.19</v>
      </c>
      <c r="I55" s="279">
        <v>1.39</v>
      </c>
      <c r="J55" s="279">
        <v>0.08</v>
      </c>
      <c r="K55" s="279">
        <v>0.24</v>
      </c>
      <c r="L55" s="279">
        <v>141.44999999999999</v>
      </c>
      <c r="M55" s="279">
        <v>215.04</v>
      </c>
      <c r="N55" s="279">
        <v>56.78</v>
      </c>
      <c r="O55" s="388">
        <v>1.49</v>
      </c>
    </row>
    <row r="56" spans="1:15" ht="20.25" customHeight="1" x14ac:dyDescent="0.3">
      <c r="A56" s="544"/>
      <c r="B56" s="132" t="s">
        <v>248</v>
      </c>
      <c r="C56" s="133"/>
      <c r="D56" s="280"/>
      <c r="E56" s="13"/>
      <c r="F56" s="280"/>
      <c r="G56" s="280"/>
      <c r="H56" s="280"/>
      <c r="I56" s="280"/>
      <c r="J56" s="280"/>
      <c r="K56" s="280"/>
      <c r="L56" s="280"/>
      <c r="M56" s="280"/>
      <c r="N56" s="280"/>
      <c r="O56" s="403"/>
    </row>
    <row r="57" spans="1:15" ht="20.25" customHeight="1" x14ac:dyDescent="0.3">
      <c r="A57" s="544"/>
      <c r="B57" s="137" t="s">
        <v>14</v>
      </c>
      <c r="C57" s="133"/>
      <c r="D57" s="280"/>
      <c r="E57" s="13"/>
      <c r="F57" s="280"/>
      <c r="G57" s="280"/>
      <c r="H57" s="280"/>
      <c r="I57" s="280"/>
      <c r="J57" s="280"/>
      <c r="K57" s="280"/>
      <c r="L57" s="280"/>
      <c r="M57" s="280"/>
      <c r="N57" s="280"/>
      <c r="O57" s="403"/>
    </row>
    <row r="58" spans="1:15" ht="20.25" customHeight="1" x14ac:dyDescent="0.3">
      <c r="A58" s="544"/>
      <c r="B58" s="137" t="s">
        <v>249</v>
      </c>
      <c r="C58" s="133"/>
      <c r="D58" s="280"/>
      <c r="E58" s="13"/>
      <c r="F58" s="280"/>
      <c r="G58" s="280"/>
      <c r="H58" s="280"/>
      <c r="I58" s="280"/>
      <c r="J58" s="280"/>
      <c r="K58" s="280"/>
      <c r="L58" s="280"/>
      <c r="M58" s="280"/>
      <c r="N58" s="280"/>
      <c r="O58" s="403"/>
    </row>
    <row r="59" spans="1:15" ht="18.75" x14ac:dyDescent="0.3">
      <c r="A59" s="581"/>
      <c r="B59" s="140" t="s">
        <v>188</v>
      </c>
      <c r="C59" s="133"/>
      <c r="D59" s="280"/>
      <c r="E59" s="13"/>
      <c r="F59" s="280"/>
      <c r="G59" s="281"/>
      <c r="H59" s="281"/>
      <c r="I59" s="281"/>
      <c r="J59" s="281"/>
      <c r="K59" s="281"/>
      <c r="L59" s="281"/>
      <c r="M59" s="281"/>
      <c r="N59" s="281"/>
      <c r="O59" s="404"/>
    </row>
    <row r="60" spans="1:15" ht="18.75" x14ac:dyDescent="0.3">
      <c r="A60" s="543">
        <v>494</v>
      </c>
      <c r="B60" s="287" t="s">
        <v>189</v>
      </c>
      <c r="C60" s="481">
        <v>200</v>
      </c>
      <c r="D60" s="279">
        <v>0.7</v>
      </c>
      <c r="E60" s="9">
        <v>0.01</v>
      </c>
      <c r="F60" s="279">
        <v>15.31</v>
      </c>
      <c r="G60" s="279">
        <v>61.62</v>
      </c>
      <c r="H60" s="279">
        <v>0</v>
      </c>
      <c r="I60" s="279">
        <v>2.8</v>
      </c>
      <c r="J60" s="279">
        <v>0</v>
      </c>
      <c r="K60" s="279">
        <v>0</v>
      </c>
      <c r="L60" s="279">
        <v>14.2</v>
      </c>
      <c r="M60" s="279">
        <v>4</v>
      </c>
      <c r="N60" s="279">
        <v>2</v>
      </c>
      <c r="O60" s="394">
        <v>0.4</v>
      </c>
    </row>
    <row r="61" spans="1:15" ht="18.75" x14ac:dyDescent="0.3">
      <c r="A61" s="544"/>
      <c r="B61" s="105" t="s">
        <v>190</v>
      </c>
      <c r="C61" s="106"/>
      <c r="D61" s="280"/>
      <c r="E61" s="13"/>
      <c r="F61" s="280"/>
      <c r="G61" s="280"/>
      <c r="H61" s="280"/>
      <c r="I61" s="280"/>
      <c r="J61" s="280"/>
      <c r="K61" s="280"/>
      <c r="L61" s="280"/>
      <c r="M61" s="280"/>
      <c r="N61" s="280"/>
      <c r="O61" s="362"/>
    </row>
    <row r="62" spans="1:15" ht="18.75" x14ac:dyDescent="0.3">
      <c r="A62" s="544"/>
      <c r="B62" s="105" t="s">
        <v>40</v>
      </c>
      <c r="C62" s="106"/>
      <c r="D62" s="280"/>
      <c r="E62" s="13"/>
      <c r="F62" s="280"/>
      <c r="G62" s="280"/>
      <c r="H62" s="280"/>
      <c r="I62" s="280"/>
      <c r="J62" s="280"/>
      <c r="K62" s="280"/>
      <c r="L62" s="280"/>
      <c r="M62" s="280"/>
      <c r="N62" s="280"/>
      <c r="O62" s="362"/>
    </row>
    <row r="63" spans="1:15" ht="18.75" x14ac:dyDescent="0.3">
      <c r="A63" s="581"/>
      <c r="B63" s="107" t="s">
        <v>191</v>
      </c>
      <c r="C63" s="482"/>
      <c r="D63" s="281"/>
      <c r="E63" s="41"/>
      <c r="F63" s="281"/>
      <c r="G63" s="281"/>
      <c r="H63" s="281"/>
      <c r="I63" s="281"/>
      <c r="J63" s="281"/>
      <c r="K63" s="281"/>
      <c r="L63" s="281"/>
      <c r="M63" s="281"/>
      <c r="N63" s="281"/>
      <c r="O63" s="393"/>
    </row>
    <row r="64" spans="1:15" ht="18.75" x14ac:dyDescent="0.3">
      <c r="A64" s="47">
        <v>112</v>
      </c>
      <c r="B64" s="89" t="s">
        <v>140</v>
      </c>
      <c r="C64" s="22">
        <v>200</v>
      </c>
      <c r="D64" s="23">
        <v>0.5</v>
      </c>
      <c r="E64" s="23">
        <v>0</v>
      </c>
      <c r="F64" s="23">
        <v>15</v>
      </c>
      <c r="G64" s="19">
        <v>95</v>
      </c>
      <c r="H64" s="19">
        <v>0.06</v>
      </c>
      <c r="I64" s="19">
        <v>20</v>
      </c>
      <c r="J64" s="19">
        <v>0</v>
      </c>
      <c r="K64" s="19">
        <v>0.4</v>
      </c>
      <c r="L64" s="19">
        <v>32</v>
      </c>
      <c r="M64" s="19">
        <v>22</v>
      </c>
      <c r="N64" s="19">
        <v>18</v>
      </c>
      <c r="O64" s="19">
        <v>4.4000000000000004</v>
      </c>
    </row>
    <row r="65" spans="1:15" ht="18.75" x14ac:dyDescent="0.3">
      <c r="A65" s="527" t="s">
        <v>41</v>
      </c>
      <c r="B65" s="528"/>
      <c r="C65" s="144">
        <f>SUM(C55:C64)</f>
        <v>600</v>
      </c>
      <c r="D65" s="35">
        <f t="shared" ref="D65:F65" si="3">SUM(D55:D64)</f>
        <v>7.24</v>
      </c>
      <c r="E65" s="35">
        <f t="shared" si="3"/>
        <v>7.2799999999999994</v>
      </c>
      <c r="F65" s="35">
        <f t="shared" si="3"/>
        <v>64.599999999999994</v>
      </c>
      <c r="G65" s="35">
        <f>SUM(G55:G64)</f>
        <v>383.78</v>
      </c>
      <c r="H65" s="35">
        <f t="shared" ref="H65:O65" si="4">SUM(H55:H64)</f>
        <v>0.25</v>
      </c>
      <c r="I65" s="35">
        <f t="shared" si="4"/>
        <v>24.189999999999998</v>
      </c>
      <c r="J65" s="35">
        <f t="shared" si="4"/>
        <v>0.08</v>
      </c>
      <c r="K65" s="35">
        <f t="shared" si="4"/>
        <v>0.64</v>
      </c>
      <c r="L65" s="35">
        <f t="shared" si="4"/>
        <v>187.64999999999998</v>
      </c>
      <c r="M65" s="35">
        <f t="shared" si="4"/>
        <v>241.04</v>
      </c>
      <c r="N65" s="35">
        <f t="shared" si="4"/>
        <v>76.78</v>
      </c>
      <c r="O65" s="379">
        <f t="shared" si="4"/>
        <v>6.2900000000000009</v>
      </c>
    </row>
    <row r="66" spans="1:15" ht="18.75" x14ac:dyDescent="0.3">
      <c r="A66" s="527" t="s">
        <v>42</v>
      </c>
      <c r="B66" s="528"/>
      <c r="C66" s="90">
        <f>SUM(C50+C65)</f>
        <v>1420</v>
      </c>
      <c r="D66" s="91">
        <f t="shared" ref="D66:G66" si="5">SUM(D50+D65)</f>
        <v>35.550000000000004</v>
      </c>
      <c r="E66" s="91">
        <f t="shared" si="5"/>
        <v>21.53</v>
      </c>
      <c r="F66" s="91">
        <f t="shared" si="5"/>
        <v>179.54999999999998</v>
      </c>
      <c r="G66" s="91">
        <f t="shared" si="5"/>
        <v>1088.02</v>
      </c>
      <c r="H66" s="91">
        <v>0.55000000000000004</v>
      </c>
      <c r="I66" s="91">
        <v>37.659999999999997</v>
      </c>
      <c r="J66" s="91">
        <v>0.1</v>
      </c>
      <c r="K66" s="91">
        <v>4.3499999999999996</v>
      </c>
      <c r="L66" s="91">
        <v>299.7</v>
      </c>
      <c r="M66" s="91">
        <v>538.5</v>
      </c>
      <c r="N66" s="91">
        <v>145.80000000000001</v>
      </c>
      <c r="O66" s="379">
        <v>10.75</v>
      </c>
    </row>
    <row r="67" spans="1:15" ht="18.75" x14ac:dyDescent="0.3">
      <c r="A67" s="5"/>
      <c r="B67" s="25"/>
      <c r="C67" s="72"/>
      <c r="D67" s="73"/>
      <c r="E67" s="73"/>
      <c r="F67" s="73"/>
      <c r="G67" s="28"/>
      <c r="H67" s="28"/>
      <c r="I67" s="28"/>
      <c r="J67" s="28"/>
      <c r="K67" s="28"/>
      <c r="L67" s="28"/>
      <c r="M67" s="28"/>
      <c r="N67" s="28"/>
      <c r="O67" s="37"/>
    </row>
    <row r="68" spans="1:15" ht="18.75" x14ac:dyDescent="0.3">
      <c r="A68" s="1" t="s">
        <v>192</v>
      </c>
      <c r="B68" s="2"/>
      <c r="D68" s="1"/>
      <c r="E68" s="2"/>
      <c r="F68" s="2"/>
      <c r="G68" s="30"/>
      <c r="H68" s="30"/>
      <c r="I68" s="30"/>
      <c r="J68" s="30"/>
      <c r="K68" s="30"/>
      <c r="L68" s="30"/>
      <c r="M68" s="30"/>
      <c r="N68" s="30"/>
      <c r="O68" s="37"/>
    </row>
    <row r="69" spans="1:15" ht="18.75" x14ac:dyDescent="0.3">
      <c r="A69" s="1" t="s">
        <v>49</v>
      </c>
      <c r="B69" s="2"/>
      <c r="C69" s="2"/>
      <c r="D69" s="2"/>
      <c r="E69" s="2"/>
      <c r="F69" s="2"/>
      <c r="G69" s="29"/>
      <c r="H69" s="29"/>
      <c r="I69" s="29"/>
      <c r="J69" s="29"/>
      <c r="K69" s="29"/>
      <c r="L69" s="29"/>
      <c r="M69" s="29"/>
      <c r="N69" s="29"/>
      <c r="O69" s="37"/>
    </row>
    <row r="70" spans="1:15" ht="18.75" x14ac:dyDescent="0.3">
      <c r="A70" s="3" t="s">
        <v>82</v>
      </c>
      <c r="B70" s="4"/>
      <c r="C70" s="5"/>
      <c r="D70" s="5"/>
      <c r="F70" s="5"/>
      <c r="G70" s="33"/>
      <c r="H70" s="33"/>
      <c r="I70" s="33"/>
      <c r="J70" s="33"/>
      <c r="K70" s="33"/>
      <c r="L70" s="33"/>
      <c r="M70" s="33"/>
      <c r="N70" s="33"/>
      <c r="O70" s="37"/>
    </row>
    <row r="71" spans="1:15" ht="18.75" x14ac:dyDescent="0.3">
      <c r="A71" s="3"/>
      <c r="B71" s="4"/>
      <c r="C71" s="5"/>
      <c r="D71" s="5"/>
      <c r="F71" s="5"/>
      <c r="G71" s="33"/>
      <c r="H71" s="33"/>
      <c r="I71" s="33"/>
      <c r="J71" s="33"/>
      <c r="K71" s="33"/>
      <c r="L71" s="33"/>
      <c r="M71" s="33"/>
      <c r="N71" s="33"/>
      <c r="O71" s="37"/>
    </row>
    <row r="72" spans="1:15" ht="18.75" x14ac:dyDescent="0.3">
      <c r="A72" s="3" t="s">
        <v>3</v>
      </c>
      <c r="C72" s="5"/>
      <c r="D72" s="5"/>
      <c r="F72" s="5"/>
      <c r="G72" s="33"/>
      <c r="H72" s="33"/>
      <c r="I72" s="33"/>
      <c r="J72" s="33"/>
      <c r="K72" s="33"/>
      <c r="L72" s="33"/>
      <c r="M72" s="33"/>
      <c r="N72" s="33"/>
      <c r="O72" s="37"/>
    </row>
    <row r="73" spans="1:15" s="30" customFormat="1" x14ac:dyDescent="0.25">
      <c r="A73" s="535" t="s">
        <v>4</v>
      </c>
      <c r="B73" s="532" t="s">
        <v>5</v>
      </c>
      <c r="C73" s="559" t="s">
        <v>6</v>
      </c>
      <c r="D73" s="565" t="s">
        <v>7</v>
      </c>
      <c r="E73" s="566"/>
      <c r="F73" s="567"/>
      <c r="G73" s="562" t="s">
        <v>8</v>
      </c>
      <c r="H73" s="555" t="s">
        <v>272</v>
      </c>
      <c r="I73" s="556"/>
      <c r="J73" s="556"/>
      <c r="K73" s="556"/>
      <c r="L73" s="549" t="s">
        <v>273</v>
      </c>
      <c r="M73" s="550"/>
      <c r="N73" s="550"/>
      <c r="O73" s="550"/>
    </row>
    <row r="74" spans="1:15" x14ac:dyDescent="0.25">
      <c r="A74" s="535"/>
      <c r="B74" s="533"/>
      <c r="C74" s="560"/>
      <c r="D74" s="568"/>
      <c r="E74" s="569"/>
      <c r="F74" s="570"/>
      <c r="G74" s="563"/>
      <c r="H74" s="557"/>
      <c r="I74" s="558"/>
      <c r="J74" s="558"/>
      <c r="K74" s="558"/>
      <c r="L74" s="551"/>
      <c r="M74" s="552"/>
      <c r="N74" s="552"/>
      <c r="O74" s="552"/>
    </row>
    <row r="75" spans="1:15" ht="18.75" x14ac:dyDescent="0.3">
      <c r="A75" s="535"/>
      <c r="B75" s="534"/>
      <c r="C75" s="561"/>
      <c r="D75" s="7" t="s">
        <v>9</v>
      </c>
      <c r="E75" s="7" t="s">
        <v>10</v>
      </c>
      <c r="F75" s="7" t="s">
        <v>11</v>
      </c>
      <c r="G75" s="564"/>
      <c r="H75" s="332" t="s">
        <v>274</v>
      </c>
      <c r="I75" s="332" t="s">
        <v>275</v>
      </c>
      <c r="J75" s="332" t="s">
        <v>278</v>
      </c>
      <c r="K75" s="372" t="s">
        <v>279</v>
      </c>
      <c r="L75" s="332" t="s">
        <v>276</v>
      </c>
      <c r="M75" s="332" t="s">
        <v>280</v>
      </c>
      <c r="N75" s="367" t="s">
        <v>281</v>
      </c>
      <c r="O75" s="367" t="s">
        <v>277</v>
      </c>
    </row>
    <row r="76" spans="1:15" ht="18.75" x14ac:dyDescent="0.3">
      <c r="A76" s="543">
        <v>258</v>
      </c>
      <c r="B76" s="286" t="s">
        <v>247</v>
      </c>
      <c r="C76" s="131">
        <v>205</v>
      </c>
      <c r="D76" s="10">
        <v>6.04</v>
      </c>
      <c r="E76" s="9">
        <v>7.27</v>
      </c>
      <c r="F76" s="10">
        <v>34.29</v>
      </c>
      <c r="G76" s="10">
        <v>227.16</v>
      </c>
      <c r="H76" s="279">
        <v>0.19</v>
      </c>
      <c r="I76" s="279">
        <v>1.39</v>
      </c>
      <c r="J76" s="279">
        <v>0.08</v>
      </c>
      <c r="K76" s="279">
        <v>0.24</v>
      </c>
      <c r="L76" s="279">
        <v>141.44999999999999</v>
      </c>
      <c r="M76" s="279">
        <v>215.04</v>
      </c>
      <c r="N76" s="279">
        <v>56.78</v>
      </c>
      <c r="O76" s="388">
        <v>1.49</v>
      </c>
    </row>
    <row r="77" spans="1:15" ht="18.75" x14ac:dyDescent="0.3">
      <c r="A77" s="544"/>
      <c r="B77" s="132" t="s">
        <v>248</v>
      </c>
      <c r="C77" s="133"/>
      <c r="D77" s="14"/>
      <c r="E77" s="13"/>
      <c r="F77" s="14"/>
      <c r="G77" s="14"/>
      <c r="H77" s="280"/>
      <c r="I77" s="280"/>
      <c r="J77" s="280"/>
      <c r="K77" s="280"/>
      <c r="L77" s="280"/>
      <c r="M77" s="280"/>
      <c r="N77" s="280"/>
      <c r="O77" s="403"/>
    </row>
    <row r="78" spans="1:15" ht="18.75" x14ac:dyDescent="0.3">
      <c r="A78" s="544"/>
      <c r="B78" s="137" t="s">
        <v>14</v>
      </c>
      <c r="C78" s="133"/>
      <c r="D78" s="14"/>
      <c r="E78" s="13"/>
      <c r="F78" s="14"/>
      <c r="G78" s="14"/>
      <c r="H78" s="280"/>
      <c r="I78" s="280"/>
      <c r="J78" s="280"/>
      <c r="K78" s="280"/>
      <c r="L78" s="280"/>
      <c r="M78" s="280"/>
      <c r="N78" s="280"/>
      <c r="O78" s="403"/>
    </row>
    <row r="79" spans="1:15" ht="18.75" x14ac:dyDescent="0.3">
      <c r="A79" s="544"/>
      <c r="B79" s="137" t="s">
        <v>249</v>
      </c>
      <c r="C79" s="133"/>
      <c r="D79" s="14"/>
      <c r="E79" s="13"/>
      <c r="F79" s="14"/>
      <c r="G79" s="14"/>
      <c r="H79" s="280"/>
      <c r="I79" s="280"/>
      <c r="J79" s="280"/>
      <c r="K79" s="280"/>
      <c r="L79" s="280"/>
      <c r="M79" s="280"/>
      <c r="N79" s="280"/>
      <c r="O79" s="403"/>
    </row>
    <row r="80" spans="1:15" ht="18.75" x14ac:dyDescent="0.3">
      <c r="A80" s="581"/>
      <c r="B80" s="140" t="s">
        <v>188</v>
      </c>
      <c r="C80" s="133"/>
      <c r="D80" s="14"/>
      <c r="E80" s="13"/>
      <c r="F80" s="14"/>
      <c r="G80" s="42"/>
      <c r="H80" s="281"/>
      <c r="I80" s="281"/>
      <c r="J80" s="281"/>
      <c r="K80" s="281"/>
      <c r="L80" s="281"/>
      <c r="M80" s="281"/>
      <c r="N80" s="281"/>
      <c r="O80" s="404"/>
    </row>
    <row r="81" spans="1:15" ht="18.75" x14ac:dyDescent="0.3">
      <c r="A81" s="543">
        <v>494</v>
      </c>
      <c r="B81" s="287" t="s">
        <v>189</v>
      </c>
      <c r="C81" s="57">
        <v>200</v>
      </c>
      <c r="D81" s="10">
        <v>0.7</v>
      </c>
      <c r="E81" s="9">
        <v>0.01</v>
      </c>
      <c r="F81" s="10">
        <v>15.31</v>
      </c>
      <c r="G81" s="10">
        <v>61.62</v>
      </c>
      <c r="H81" s="335">
        <v>0</v>
      </c>
      <c r="I81" s="279">
        <v>2.8</v>
      </c>
      <c r="J81" s="219">
        <v>0</v>
      </c>
      <c r="K81" s="335">
        <v>0</v>
      </c>
      <c r="L81" s="279">
        <v>14.2</v>
      </c>
      <c r="M81" s="219">
        <v>4</v>
      </c>
      <c r="N81" s="279">
        <v>2</v>
      </c>
      <c r="O81" s="394">
        <v>0.4</v>
      </c>
    </row>
    <row r="82" spans="1:15" ht="18.75" x14ac:dyDescent="0.25">
      <c r="A82" s="544"/>
      <c r="B82" s="105" t="s">
        <v>190</v>
      </c>
      <c r="C82" s="106"/>
      <c r="D82" s="14"/>
      <c r="E82" s="13"/>
      <c r="F82" s="14"/>
      <c r="G82" s="14"/>
      <c r="H82" s="336"/>
      <c r="I82" s="280"/>
      <c r="J82" s="220"/>
      <c r="K82" s="336"/>
      <c r="L82" s="280"/>
      <c r="M82" s="220"/>
      <c r="N82" s="280"/>
      <c r="O82" s="380"/>
    </row>
    <row r="83" spans="1:15" ht="18.75" x14ac:dyDescent="0.25">
      <c r="A83" s="544"/>
      <c r="B83" s="105" t="s">
        <v>40</v>
      </c>
      <c r="C83" s="106"/>
      <c r="D83" s="14"/>
      <c r="E83" s="13"/>
      <c r="F83" s="14"/>
      <c r="G83" s="14"/>
      <c r="H83" s="336"/>
      <c r="I83" s="280"/>
      <c r="J83" s="220"/>
      <c r="K83" s="336"/>
      <c r="L83" s="280"/>
      <c r="M83" s="220"/>
      <c r="N83" s="280"/>
      <c r="O83" s="381"/>
    </row>
    <row r="84" spans="1:15" ht="18.75" x14ac:dyDescent="0.25">
      <c r="A84" s="581"/>
      <c r="B84" s="107" t="s">
        <v>191</v>
      </c>
      <c r="C84" s="38"/>
      <c r="D84" s="42"/>
      <c r="E84" s="41"/>
      <c r="F84" s="42"/>
      <c r="G84" s="42"/>
      <c r="H84" s="385"/>
      <c r="I84" s="281"/>
      <c r="J84" s="222"/>
      <c r="K84" s="385"/>
      <c r="L84" s="281"/>
      <c r="M84" s="222"/>
      <c r="N84" s="281"/>
      <c r="O84" s="382"/>
    </row>
    <row r="85" spans="1:15" ht="18.75" x14ac:dyDescent="0.3">
      <c r="A85" s="15">
        <v>108</v>
      </c>
      <c r="B85" s="288" t="s">
        <v>21</v>
      </c>
      <c r="C85" s="17">
        <v>60</v>
      </c>
      <c r="D85" s="18">
        <v>2.95</v>
      </c>
      <c r="E85" s="19">
        <v>0.9</v>
      </c>
      <c r="F85" s="18">
        <v>20.51</v>
      </c>
      <c r="G85" s="19">
        <v>159</v>
      </c>
      <c r="H85" s="319">
        <v>0.05</v>
      </c>
      <c r="I85" s="319">
        <v>0</v>
      </c>
      <c r="J85" s="319">
        <v>0</v>
      </c>
      <c r="K85" s="319">
        <v>0.55000000000000004</v>
      </c>
      <c r="L85" s="319">
        <v>10</v>
      </c>
      <c r="M85" s="319">
        <v>32.5</v>
      </c>
      <c r="N85" s="319">
        <v>7</v>
      </c>
      <c r="O85" s="368">
        <v>0.55000000000000004</v>
      </c>
    </row>
    <row r="86" spans="1:15" ht="18.75" x14ac:dyDescent="0.25">
      <c r="A86" s="6">
        <v>112</v>
      </c>
      <c r="B86" s="317" t="s">
        <v>166</v>
      </c>
      <c r="C86" s="22">
        <v>100</v>
      </c>
      <c r="D86" s="23">
        <v>1.5</v>
      </c>
      <c r="E86" s="23">
        <v>0.5</v>
      </c>
      <c r="F86" s="23">
        <v>21</v>
      </c>
      <c r="G86" s="19">
        <v>96</v>
      </c>
      <c r="H86" s="19">
        <v>0.04</v>
      </c>
      <c r="I86" s="19">
        <v>10</v>
      </c>
      <c r="J86" s="19">
        <v>0</v>
      </c>
      <c r="K86" s="19">
        <v>0.4</v>
      </c>
      <c r="L86" s="19">
        <v>8</v>
      </c>
      <c r="M86" s="19">
        <v>28</v>
      </c>
      <c r="N86" s="19">
        <v>42</v>
      </c>
      <c r="O86" s="19">
        <v>0.6</v>
      </c>
    </row>
    <row r="87" spans="1:15" ht="18.75" x14ac:dyDescent="0.3">
      <c r="A87" s="520" t="s">
        <v>23</v>
      </c>
      <c r="B87" s="521"/>
      <c r="C87" s="24">
        <f>SUM(C76:C86)</f>
        <v>565</v>
      </c>
      <c r="D87" s="24">
        <f t="shared" ref="D87:G87" si="6">SUM(D76:D86)</f>
        <v>11.190000000000001</v>
      </c>
      <c r="E87" s="24">
        <f t="shared" si="6"/>
        <v>8.68</v>
      </c>
      <c r="F87" s="24">
        <f t="shared" si="6"/>
        <v>91.11</v>
      </c>
      <c r="G87" s="24">
        <f t="shared" si="6"/>
        <v>543.78</v>
      </c>
      <c r="H87" s="35">
        <f t="shared" ref="H87:O87" si="7">SUM(H76:H86)</f>
        <v>0.27999999999999997</v>
      </c>
      <c r="I87" s="35">
        <f t="shared" si="7"/>
        <v>14.19</v>
      </c>
      <c r="J87" s="35">
        <f t="shared" si="7"/>
        <v>0.08</v>
      </c>
      <c r="K87" s="35">
        <f t="shared" si="7"/>
        <v>1.19</v>
      </c>
      <c r="L87" s="35">
        <f t="shared" si="7"/>
        <v>173.64999999999998</v>
      </c>
      <c r="M87" s="35">
        <f t="shared" si="7"/>
        <v>279.53999999999996</v>
      </c>
      <c r="N87" s="35">
        <f t="shared" si="7"/>
        <v>107.78</v>
      </c>
      <c r="O87" s="391">
        <f t="shared" si="7"/>
        <v>3.0400000000000005</v>
      </c>
    </row>
    <row r="88" spans="1:15" ht="18.75" x14ac:dyDescent="0.25">
      <c r="A88" s="45"/>
      <c r="B88" s="45"/>
      <c r="C88" s="188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</row>
    <row r="89" spans="1:15" ht="18.75" x14ac:dyDescent="0.25">
      <c r="A89" s="45"/>
      <c r="B89" s="45"/>
      <c r="C89" s="188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</row>
    <row r="90" spans="1:15" ht="20.25" customHeight="1" x14ac:dyDescent="0.3">
      <c r="A90" s="3" t="s">
        <v>24</v>
      </c>
      <c r="C90" s="5"/>
      <c r="D90" s="5"/>
      <c r="F90" s="3"/>
      <c r="G90" s="34"/>
      <c r="H90" s="34"/>
      <c r="I90" s="34"/>
      <c r="J90" s="34"/>
      <c r="K90" s="34"/>
      <c r="L90" s="34"/>
      <c r="M90" s="34"/>
      <c r="N90" s="34"/>
    </row>
    <row r="91" spans="1:15" ht="18.75" x14ac:dyDescent="0.3">
      <c r="A91" s="572">
        <v>147</v>
      </c>
      <c r="B91" s="282" t="s">
        <v>167</v>
      </c>
      <c r="C91" s="59">
        <v>250</v>
      </c>
      <c r="D91" s="50">
        <v>2.83</v>
      </c>
      <c r="E91" s="50">
        <v>2.86</v>
      </c>
      <c r="F91" s="50">
        <v>21.76</v>
      </c>
      <c r="G91" s="50">
        <v>124.09</v>
      </c>
      <c r="H91" s="338">
        <v>0.1</v>
      </c>
      <c r="I91" s="50">
        <v>8.25</v>
      </c>
      <c r="J91" s="60">
        <v>0</v>
      </c>
      <c r="K91" s="50">
        <v>1.37</v>
      </c>
      <c r="L91" s="231">
        <v>15.25</v>
      </c>
      <c r="M91" s="338">
        <v>63.5</v>
      </c>
      <c r="N91" s="50">
        <v>24</v>
      </c>
      <c r="O91" s="389">
        <v>0.95</v>
      </c>
    </row>
    <row r="92" spans="1:15" ht="18.75" x14ac:dyDescent="0.3">
      <c r="A92" s="573"/>
      <c r="B92" s="61" t="s">
        <v>177</v>
      </c>
      <c r="C92" s="189"/>
      <c r="D92" s="119"/>
      <c r="E92" s="118"/>
      <c r="F92" s="119"/>
      <c r="G92" s="53"/>
      <c r="H92" s="339"/>
      <c r="I92" s="53"/>
      <c r="J92" s="63"/>
      <c r="K92" s="53"/>
      <c r="L92" s="139"/>
      <c r="M92" s="339"/>
      <c r="N92" s="53"/>
      <c r="O92" s="399"/>
    </row>
    <row r="93" spans="1:15" ht="18.75" x14ac:dyDescent="0.3">
      <c r="A93" s="573"/>
      <c r="B93" s="61" t="s">
        <v>83</v>
      </c>
      <c r="C93" s="189"/>
      <c r="D93" s="119"/>
      <c r="E93" s="118"/>
      <c r="F93" s="119"/>
      <c r="G93" s="53"/>
      <c r="H93" s="339"/>
      <c r="I93" s="53"/>
      <c r="J93" s="63"/>
      <c r="K93" s="53"/>
      <c r="L93" s="139"/>
      <c r="M93" s="339"/>
      <c r="N93" s="53"/>
      <c r="O93" s="403"/>
    </row>
    <row r="94" spans="1:15" ht="18.75" x14ac:dyDescent="0.3">
      <c r="A94" s="573"/>
      <c r="B94" s="61" t="s">
        <v>46</v>
      </c>
      <c r="C94" s="189"/>
      <c r="D94" s="119"/>
      <c r="E94" s="118"/>
      <c r="F94" s="119"/>
      <c r="G94" s="53"/>
      <c r="H94" s="339"/>
      <c r="I94" s="53"/>
      <c r="J94" s="63"/>
      <c r="K94" s="53"/>
      <c r="L94" s="139"/>
      <c r="M94" s="339"/>
      <c r="N94" s="53"/>
      <c r="O94" s="403"/>
    </row>
    <row r="95" spans="1:15" ht="18.75" x14ac:dyDescent="0.3">
      <c r="A95" s="573"/>
      <c r="B95" s="61" t="s">
        <v>178</v>
      </c>
      <c r="C95" s="189"/>
      <c r="D95" s="119"/>
      <c r="E95" s="118"/>
      <c r="F95" s="119"/>
      <c r="G95" s="53"/>
      <c r="H95" s="339"/>
      <c r="I95" s="53"/>
      <c r="J95" s="63"/>
      <c r="K95" s="53"/>
      <c r="L95" s="139"/>
      <c r="M95" s="339"/>
      <c r="N95" s="53"/>
      <c r="O95" s="403"/>
    </row>
    <row r="96" spans="1:15" ht="18.75" x14ac:dyDescent="0.3">
      <c r="A96" s="573"/>
      <c r="B96" s="61" t="s">
        <v>179</v>
      </c>
      <c r="C96" s="189"/>
      <c r="D96" s="119"/>
      <c r="E96" s="118"/>
      <c r="F96" s="119"/>
      <c r="G96" s="53"/>
      <c r="H96" s="339"/>
      <c r="I96" s="53"/>
      <c r="J96" s="63"/>
      <c r="K96" s="53"/>
      <c r="L96" s="139"/>
      <c r="M96" s="339"/>
      <c r="N96" s="53"/>
      <c r="O96" s="403"/>
    </row>
    <row r="97" spans="1:15" ht="18.75" x14ac:dyDescent="0.3">
      <c r="A97" s="573"/>
      <c r="B97" s="61" t="s">
        <v>180</v>
      </c>
      <c r="C97" s="189"/>
      <c r="D97" s="119"/>
      <c r="E97" s="118"/>
      <c r="F97" s="119"/>
      <c r="G97" s="53"/>
      <c r="H97" s="339"/>
      <c r="I97" s="53"/>
      <c r="J97" s="63"/>
      <c r="K97" s="53"/>
      <c r="L97" s="139"/>
      <c r="M97" s="339"/>
      <c r="N97" s="53"/>
      <c r="O97" s="403"/>
    </row>
    <row r="98" spans="1:15" ht="18.75" x14ac:dyDescent="0.3">
      <c r="A98" s="573"/>
      <c r="B98" s="61" t="s">
        <v>31</v>
      </c>
      <c r="C98" s="189"/>
      <c r="D98" s="119"/>
      <c r="E98" s="118"/>
      <c r="F98" s="119"/>
      <c r="G98" s="53"/>
      <c r="H98" s="340"/>
      <c r="I98" s="56"/>
      <c r="J98" s="66"/>
      <c r="K98" s="56"/>
      <c r="L98" s="142"/>
      <c r="M98" s="340"/>
      <c r="N98" s="56"/>
      <c r="O98" s="404"/>
    </row>
    <row r="99" spans="1:15" ht="18.75" x14ac:dyDescent="0.3">
      <c r="A99" s="572">
        <v>345</v>
      </c>
      <c r="B99" s="282" t="s">
        <v>196</v>
      </c>
      <c r="C99" s="191">
        <v>100</v>
      </c>
      <c r="D99" s="116">
        <v>14.8</v>
      </c>
      <c r="E99" s="115">
        <v>2.76</v>
      </c>
      <c r="F99" s="116">
        <v>9.6999999999999993</v>
      </c>
      <c r="G99" s="50">
        <v>122.75</v>
      </c>
      <c r="H99" s="338">
        <v>7.0000000000000007E-2</v>
      </c>
      <c r="I99" s="50">
        <v>0.4</v>
      </c>
      <c r="J99" s="60">
        <v>0.2</v>
      </c>
      <c r="K99" s="50">
        <v>1</v>
      </c>
      <c r="L99" s="60">
        <v>35</v>
      </c>
      <c r="M99" s="50">
        <v>160</v>
      </c>
      <c r="N99" s="231">
        <v>23</v>
      </c>
      <c r="O99" s="388">
        <v>0.6</v>
      </c>
    </row>
    <row r="100" spans="1:15" ht="18.75" x14ac:dyDescent="0.3">
      <c r="A100" s="573"/>
      <c r="B100" s="61" t="s">
        <v>203</v>
      </c>
      <c r="C100" s="118"/>
      <c r="D100" s="119"/>
      <c r="E100" s="118"/>
      <c r="F100" s="119"/>
      <c r="G100" s="53"/>
      <c r="H100" s="339"/>
      <c r="I100" s="53"/>
      <c r="J100" s="63"/>
      <c r="K100" s="53"/>
      <c r="L100" s="63"/>
      <c r="M100" s="53"/>
      <c r="N100" s="139"/>
      <c r="O100" s="380"/>
    </row>
    <row r="101" spans="1:15" ht="18.75" x14ac:dyDescent="0.3">
      <c r="A101" s="573"/>
      <c r="B101" s="61" t="s">
        <v>204</v>
      </c>
      <c r="C101" s="118"/>
      <c r="D101" s="119"/>
      <c r="E101" s="118"/>
      <c r="F101" s="119"/>
      <c r="G101" s="53"/>
      <c r="H101" s="339"/>
      <c r="I101" s="53"/>
      <c r="J101" s="63"/>
      <c r="K101" s="53"/>
      <c r="L101" s="63"/>
      <c r="M101" s="53"/>
      <c r="N101" s="139"/>
      <c r="O101" s="380"/>
    </row>
    <row r="102" spans="1:15" ht="18.75" x14ac:dyDescent="0.3">
      <c r="A102" s="573"/>
      <c r="B102" s="61" t="s">
        <v>205</v>
      </c>
      <c r="C102" s="118"/>
      <c r="D102" s="119"/>
      <c r="E102" s="118"/>
      <c r="F102" s="119"/>
      <c r="G102" s="53"/>
      <c r="H102" s="339"/>
      <c r="I102" s="53"/>
      <c r="J102" s="63"/>
      <c r="K102" s="53"/>
      <c r="L102" s="63"/>
      <c r="M102" s="53"/>
      <c r="N102" s="139"/>
      <c r="O102" s="380"/>
    </row>
    <row r="103" spans="1:15" ht="18.75" x14ac:dyDescent="0.3">
      <c r="A103" s="573"/>
      <c r="B103" s="61" t="s">
        <v>182</v>
      </c>
      <c r="C103" s="118"/>
      <c r="D103" s="119"/>
      <c r="E103" s="118"/>
      <c r="F103" s="119"/>
      <c r="G103" s="53"/>
      <c r="H103" s="339"/>
      <c r="I103" s="53"/>
      <c r="J103" s="63"/>
      <c r="K103" s="53"/>
      <c r="L103" s="63"/>
      <c r="M103" s="53"/>
      <c r="N103" s="139"/>
      <c r="O103" s="380"/>
    </row>
    <row r="104" spans="1:15" ht="18.75" x14ac:dyDescent="0.3">
      <c r="A104" s="573"/>
      <c r="B104" s="61" t="s">
        <v>200</v>
      </c>
      <c r="C104" s="118"/>
      <c r="D104" s="119"/>
      <c r="E104" s="118"/>
      <c r="F104" s="119"/>
      <c r="G104" s="53"/>
      <c r="H104" s="339"/>
      <c r="I104" s="53"/>
      <c r="J104" s="63"/>
      <c r="K104" s="53"/>
      <c r="L104" s="63"/>
      <c r="M104" s="53"/>
      <c r="N104" s="139"/>
      <c r="O104" s="380"/>
    </row>
    <row r="105" spans="1:15" ht="18.75" x14ac:dyDescent="0.3">
      <c r="A105" s="573"/>
      <c r="B105" s="61" t="s">
        <v>201</v>
      </c>
      <c r="C105" s="118"/>
      <c r="D105" s="119"/>
      <c r="E105" s="118"/>
      <c r="F105" s="119"/>
      <c r="G105" s="53"/>
      <c r="H105" s="339"/>
      <c r="I105" s="53"/>
      <c r="J105" s="63"/>
      <c r="K105" s="53"/>
      <c r="L105" s="63"/>
      <c r="M105" s="53"/>
      <c r="N105" s="139"/>
      <c r="O105" s="380"/>
    </row>
    <row r="106" spans="1:15" ht="18.75" x14ac:dyDescent="0.3">
      <c r="A106" s="573"/>
      <c r="B106" s="61" t="s">
        <v>31</v>
      </c>
      <c r="C106" s="118"/>
      <c r="D106" s="119"/>
      <c r="E106" s="118"/>
      <c r="F106" s="119"/>
      <c r="G106" s="53"/>
      <c r="H106" s="339"/>
      <c r="I106" s="53"/>
      <c r="J106" s="63"/>
      <c r="K106" s="53"/>
      <c r="L106" s="63"/>
      <c r="M106" s="53"/>
      <c r="N106" s="139"/>
      <c r="O106" s="381"/>
    </row>
    <row r="107" spans="1:15" ht="18.75" x14ac:dyDescent="0.3">
      <c r="A107" s="589"/>
      <c r="B107" s="64" t="s">
        <v>48</v>
      </c>
      <c r="C107" s="125"/>
      <c r="D107" s="126"/>
      <c r="E107" s="125"/>
      <c r="F107" s="126"/>
      <c r="G107" s="56"/>
      <c r="H107" s="340"/>
      <c r="I107" s="56"/>
      <c r="J107" s="66"/>
      <c r="K107" s="56"/>
      <c r="L107" s="66"/>
      <c r="M107" s="56"/>
      <c r="N107" s="142"/>
      <c r="O107" s="382"/>
    </row>
    <row r="108" spans="1:15" ht="18.75" x14ac:dyDescent="0.3">
      <c r="A108" s="545">
        <v>429</v>
      </c>
      <c r="B108" s="282" t="s">
        <v>74</v>
      </c>
      <c r="C108" s="183">
        <v>180</v>
      </c>
      <c r="D108" s="116">
        <v>3.83</v>
      </c>
      <c r="E108" s="115">
        <v>7.27</v>
      </c>
      <c r="F108" s="116">
        <v>27.95</v>
      </c>
      <c r="G108" s="50">
        <v>192.55</v>
      </c>
      <c r="H108" s="50">
        <v>0.16</v>
      </c>
      <c r="I108" s="50">
        <v>6.12</v>
      </c>
      <c r="J108" s="50">
        <v>0.05</v>
      </c>
      <c r="K108" s="50">
        <v>0.18</v>
      </c>
      <c r="L108" s="50">
        <v>46.8</v>
      </c>
      <c r="M108" s="231">
        <v>102.6</v>
      </c>
      <c r="N108" s="50">
        <v>34.200000000000003</v>
      </c>
      <c r="O108" s="388">
        <v>1.26</v>
      </c>
    </row>
    <row r="109" spans="1:15" ht="18.75" x14ac:dyDescent="0.3">
      <c r="A109" s="582"/>
      <c r="B109" s="192" t="s">
        <v>91</v>
      </c>
      <c r="C109" s="189"/>
      <c r="D109" s="119"/>
      <c r="E109" s="118"/>
      <c r="F109" s="119"/>
      <c r="G109" s="53"/>
      <c r="H109" s="53"/>
      <c r="I109" s="53"/>
      <c r="J109" s="53"/>
      <c r="K109" s="53"/>
      <c r="L109" s="53"/>
      <c r="M109" s="139"/>
      <c r="N109" s="53"/>
      <c r="O109" s="380"/>
    </row>
    <row r="110" spans="1:15" ht="18.75" x14ac:dyDescent="0.3">
      <c r="A110" s="582"/>
      <c r="B110" s="61" t="s">
        <v>92</v>
      </c>
      <c r="C110" s="189"/>
      <c r="D110" s="119"/>
      <c r="E110" s="118"/>
      <c r="F110" s="119"/>
      <c r="G110" s="53"/>
      <c r="H110" s="53"/>
      <c r="I110" s="53"/>
      <c r="J110" s="53"/>
      <c r="K110" s="53"/>
      <c r="L110" s="53"/>
      <c r="M110" s="139"/>
      <c r="N110" s="53"/>
      <c r="O110" s="380"/>
    </row>
    <row r="111" spans="1:15" ht="18.75" x14ac:dyDescent="0.3">
      <c r="A111" s="582"/>
      <c r="B111" s="61" t="s">
        <v>31</v>
      </c>
      <c r="C111" s="189"/>
      <c r="D111" s="119"/>
      <c r="E111" s="118"/>
      <c r="F111" s="119"/>
      <c r="G111" s="53"/>
      <c r="H111" s="53"/>
      <c r="I111" s="53"/>
      <c r="J111" s="53"/>
      <c r="K111" s="53"/>
      <c r="L111" s="53"/>
      <c r="M111" s="139"/>
      <c r="N111" s="53"/>
      <c r="O111" s="380"/>
    </row>
    <row r="112" spans="1:15" ht="18.75" x14ac:dyDescent="0.3">
      <c r="A112" s="582"/>
      <c r="B112" s="64" t="s">
        <v>93</v>
      </c>
      <c r="C112" s="190"/>
      <c r="D112" s="126"/>
      <c r="E112" s="125"/>
      <c r="F112" s="126"/>
      <c r="G112" s="56"/>
      <c r="H112" s="56"/>
      <c r="I112" s="56"/>
      <c r="J112" s="56"/>
      <c r="K112" s="56"/>
      <c r="L112" s="56"/>
      <c r="M112" s="142"/>
      <c r="N112" s="56"/>
      <c r="O112" s="384"/>
    </row>
    <row r="113" spans="1:15" ht="18.75" x14ac:dyDescent="0.3">
      <c r="A113" s="543">
        <v>507</v>
      </c>
      <c r="B113" s="284" t="s">
        <v>77</v>
      </c>
      <c r="C113" s="131">
        <v>200</v>
      </c>
      <c r="D113" s="271">
        <v>0.16</v>
      </c>
      <c r="E113" s="9">
        <v>0</v>
      </c>
      <c r="F113" s="271">
        <v>14.99</v>
      </c>
      <c r="G113" s="271">
        <v>60.64</v>
      </c>
      <c r="H113" s="280">
        <v>0.02</v>
      </c>
      <c r="I113" s="280">
        <v>4.3</v>
      </c>
      <c r="J113" s="280">
        <v>0</v>
      </c>
      <c r="K113" s="280">
        <v>0.2</v>
      </c>
      <c r="L113" s="280">
        <v>22</v>
      </c>
      <c r="M113" s="280">
        <v>16</v>
      </c>
      <c r="N113" s="280">
        <v>14</v>
      </c>
      <c r="O113" s="79">
        <v>1.1000000000000001</v>
      </c>
    </row>
    <row r="114" spans="1:15" ht="18.75" x14ac:dyDescent="0.25">
      <c r="A114" s="544"/>
      <c r="B114" s="132" t="s">
        <v>78</v>
      </c>
      <c r="C114" s="133"/>
      <c r="D114" s="14"/>
      <c r="E114" s="13"/>
      <c r="F114" s="14"/>
      <c r="G114" s="14"/>
      <c r="H114" s="280"/>
      <c r="I114" s="280"/>
      <c r="J114" s="280"/>
      <c r="K114" s="280"/>
      <c r="L114" s="280"/>
      <c r="M114" s="220"/>
      <c r="N114" s="280"/>
      <c r="O114" s="381"/>
    </row>
    <row r="115" spans="1:15" ht="18.75" x14ac:dyDescent="0.25">
      <c r="A115" s="544"/>
      <c r="B115" s="132" t="s">
        <v>79</v>
      </c>
      <c r="C115" s="133"/>
      <c r="D115" s="14"/>
      <c r="E115" s="13"/>
      <c r="F115" s="14"/>
      <c r="G115" s="14"/>
      <c r="H115" s="280"/>
      <c r="I115" s="280"/>
      <c r="J115" s="280"/>
      <c r="K115" s="280"/>
      <c r="L115" s="280"/>
      <c r="M115" s="220"/>
      <c r="N115" s="280"/>
      <c r="O115" s="381"/>
    </row>
    <row r="116" spans="1:15" ht="18.75" x14ac:dyDescent="0.3">
      <c r="A116" s="544"/>
      <c r="B116" s="137" t="s">
        <v>80</v>
      </c>
      <c r="C116" s="133"/>
      <c r="D116" s="14"/>
      <c r="E116" s="13"/>
      <c r="F116" s="14"/>
      <c r="G116" s="14"/>
      <c r="H116" s="281"/>
      <c r="I116" s="281"/>
      <c r="J116" s="281"/>
      <c r="K116" s="281"/>
      <c r="L116" s="281"/>
      <c r="M116" s="222"/>
      <c r="N116" s="281"/>
      <c r="O116" s="382"/>
    </row>
    <row r="117" spans="1:15" ht="18.75" x14ac:dyDescent="0.3">
      <c r="A117" s="244">
        <v>108</v>
      </c>
      <c r="B117" s="294" t="s">
        <v>21</v>
      </c>
      <c r="C117" s="435">
        <v>40</v>
      </c>
      <c r="D117" s="249">
        <v>1.54</v>
      </c>
      <c r="E117" s="204">
        <v>0.16</v>
      </c>
      <c r="F117" s="249">
        <v>10.050000000000001</v>
      </c>
      <c r="G117" s="204">
        <v>106</v>
      </c>
      <c r="H117" s="204">
        <v>0.04</v>
      </c>
      <c r="I117" s="204">
        <v>0</v>
      </c>
      <c r="J117" s="204">
        <v>0</v>
      </c>
      <c r="K117" s="204">
        <v>0.44</v>
      </c>
      <c r="L117" s="204">
        <v>8</v>
      </c>
      <c r="M117" s="204">
        <v>26</v>
      </c>
      <c r="N117" s="204">
        <v>5.6</v>
      </c>
      <c r="O117" s="390">
        <v>0.44</v>
      </c>
    </row>
    <row r="118" spans="1:15" ht="18.75" x14ac:dyDescent="0.3">
      <c r="A118" s="244">
        <v>109</v>
      </c>
      <c r="B118" s="294" t="s">
        <v>119</v>
      </c>
      <c r="C118" s="68">
        <v>40</v>
      </c>
      <c r="D118" s="69">
        <v>0.8</v>
      </c>
      <c r="E118" s="69">
        <v>0.32</v>
      </c>
      <c r="F118" s="69">
        <v>5.6</v>
      </c>
      <c r="G118" s="70">
        <v>89.6</v>
      </c>
      <c r="H118" s="70">
        <v>7.0000000000000007E-2</v>
      </c>
      <c r="I118" s="70">
        <v>0</v>
      </c>
      <c r="J118" s="70">
        <v>0</v>
      </c>
      <c r="K118" s="70">
        <v>0.56000000000000005</v>
      </c>
      <c r="L118" s="70">
        <v>14</v>
      </c>
      <c r="M118" s="70">
        <v>63.2</v>
      </c>
      <c r="N118" s="70">
        <v>18.8</v>
      </c>
      <c r="O118" s="400">
        <v>1.56</v>
      </c>
    </row>
    <row r="119" spans="1:15" ht="18.75" x14ac:dyDescent="0.3">
      <c r="A119" s="523" t="s">
        <v>36</v>
      </c>
      <c r="B119" s="524"/>
      <c r="C119" s="144">
        <f t="shared" ref="C119:O119" si="8">SUM(C91:C118)</f>
        <v>810</v>
      </c>
      <c r="D119" s="35">
        <f t="shared" si="8"/>
        <v>23.96</v>
      </c>
      <c r="E119" s="35">
        <f t="shared" si="8"/>
        <v>13.37</v>
      </c>
      <c r="F119" s="35">
        <f t="shared" si="8"/>
        <v>90.049999999999983</v>
      </c>
      <c r="G119" s="35">
        <f t="shared" si="8"/>
        <v>695.63</v>
      </c>
      <c r="H119" s="35">
        <f t="shared" si="8"/>
        <v>0.46</v>
      </c>
      <c r="I119" s="35">
        <f t="shared" si="8"/>
        <v>19.07</v>
      </c>
      <c r="J119" s="35">
        <f t="shared" si="8"/>
        <v>0.25</v>
      </c>
      <c r="K119" s="35">
        <f t="shared" si="8"/>
        <v>3.7500000000000004</v>
      </c>
      <c r="L119" s="35">
        <f t="shared" si="8"/>
        <v>141.05000000000001</v>
      </c>
      <c r="M119" s="35">
        <f t="shared" si="8"/>
        <v>431.3</v>
      </c>
      <c r="N119" s="35">
        <f t="shared" si="8"/>
        <v>119.6</v>
      </c>
      <c r="O119" s="391">
        <f t="shared" si="8"/>
        <v>5.91</v>
      </c>
    </row>
    <row r="120" spans="1:15" ht="18.75" x14ac:dyDescent="0.3">
      <c r="A120" s="525" t="s">
        <v>37</v>
      </c>
      <c r="B120" s="526"/>
      <c r="C120" s="144">
        <f>SUM(C87+C119)</f>
        <v>1375</v>
      </c>
      <c r="D120" s="35">
        <f>SUM(D87+D119)</f>
        <v>35.150000000000006</v>
      </c>
      <c r="E120" s="35">
        <f>SUM(E87+E119)</f>
        <v>22.049999999999997</v>
      </c>
      <c r="F120" s="35">
        <f>SUM(F87+F119)</f>
        <v>181.15999999999997</v>
      </c>
      <c r="G120" s="35">
        <f>SUM(G87+G119)</f>
        <v>1239.4099999999999</v>
      </c>
      <c r="H120" s="35">
        <v>0.74</v>
      </c>
      <c r="I120" s="35">
        <v>33.26</v>
      </c>
      <c r="J120" s="35">
        <v>0.33</v>
      </c>
      <c r="K120" s="35">
        <v>4.9400000000000004</v>
      </c>
      <c r="L120" s="35">
        <v>314.7</v>
      </c>
      <c r="M120" s="35">
        <v>710.84</v>
      </c>
      <c r="N120" s="35">
        <v>227.38</v>
      </c>
      <c r="O120" s="391">
        <v>8.9499999999999993</v>
      </c>
    </row>
    <row r="121" spans="1:15" x14ac:dyDescent="0.25">
      <c r="G121" s="30"/>
      <c r="H121" s="30"/>
      <c r="I121" s="30"/>
      <c r="J121" s="30"/>
      <c r="K121" s="30"/>
      <c r="L121" s="30"/>
      <c r="M121" s="30"/>
      <c r="N121" s="30"/>
    </row>
    <row r="123" spans="1:15" ht="18.75" x14ac:dyDescent="0.3">
      <c r="A123" s="3" t="s">
        <v>38</v>
      </c>
      <c r="C123" s="72"/>
      <c r="D123" s="73"/>
      <c r="E123" s="73"/>
      <c r="F123" s="73"/>
      <c r="G123" s="28"/>
      <c r="H123" s="28"/>
      <c r="I123" s="28"/>
      <c r="J123" s="28"/>
      <c r="K123" s="28"/>
      <c r="L123" s="28"/>
      <c r="M123" s="28"/>
      <c r="N123" s="28"/>
    </row>
    <row r="124" spans="1:15" ht="18.75" x14ac:dyDescent="0.3">
      <c r="A124" s="47">
        <v>567</v>
      </c>
      <c r="B124" s="295" t="s">
        <v>202</v>
      </c>
      <c r="C124" s="184">
        <v>60</v>
      </c>
      <c r="D124" s="69">
        <v>4.25</v>
      </c>
      <c r="E124" s="185">
        <v>2.9</v>
      </c>
      <c r="F124" s="69">
        <v>39.200000000000003</v>
      </c>
      <c r="G124" s="186">
        <v>199.8</v>
      </c>
      <c r="H124" s="70">
        <v>0.05</v>
      </c>
      <c r="I124" s="70">
        <v>0</v>
      </c>
      <c r="J124" s="70">
        <v>0.04</v>
      </c>
      <c r="K124" s="70">
        <v>0.6</v>
      </c>
      <c r="L124" s="70">
        <v>14</v>
      </c>
      <c r="M124" s="70">
        <v>38</v>
      </c>
      <c r="N124" s="70">
        <v>6</v>
      </c>
      <c r="O124" s="390">
        <v>0.5</v>
      </c>
    </row>
    <row r="125" spans="1:15" ht="18.75" x14ac:dyDescent="0.3">
      <c r="A125" s="529">
        <v>495</v>
      </c>
      <c r="B125" s="285" t="s">
        <v>242</v>
      </c>
      <c r="C125" s="138">
        <v>200</v>
      </c>
      <c r="D125" s="119">
        <v>2.79</v>
      </c>
      <c r="E125" s="118">
        <v>2.5499999999999998</v>
      </c>
      <c r="F125" s="119">
        <v>13.27</v>
      </c>
      <c r="G125" s="53">
        <v>87.25</v>
      </c>
      <c r="H125" s="338">
        <v>0.04</v>
      </c>
      <c r="I125" s="50">
        <v>1.3</v>
      </c>
      <c r="J125" s="231">
        <v>0.01</v>
      </c>
      <c r="K125" s="338">
        <v>0</v>
      </c>
      <c r="L125" s="50">
        <v>127</v>
      </c>
      <c r="M125" s="231">
        <v>93</v>
      </c>
      <c r="N125" s="50">
        <v>15</v>
      </c>
      <c r="O125" s="389">
        <v>0.4</v>
      </c>
    </row>
    <row r="126" spans="1:15" ht="18.75" x14ac:dyDescent="0.3">
      <c r="A126" s="530"/>
      <c r="B126" s="143" t="s">
        <v>243</v>
      </c>
      <c r="C126" s="138"/>
      <c r="D126" s="119"/>
      <c r="E126" s="118"/>
      <c r="F126" s="119"/>
      <c r="G126" s="53"/>
      <c r="H126" s="339"/>
      <c r="I126" s="53"/>
      <c r="J126" s="139"/>
      <c r="K126" s="339"/>
      <c r="L126" s="53"/>
      <c r="M126" s="139"/>
      <c r="N126" s="53"/>
      <c r="O126" s="399"/>
    </row>
    <row r="127" spans="1:15" ht="18.75" x14ac:dyDescent="0.3">
      <c r="A127" s="530"/>
      <c r="B127" s="143" t="s">
        <v>244</v>
      </c>
      <c r="C127" s="138"/>
      <c r="D127" s="119"/>
      <c r="E127" s="118"/>
      <c r="F127" s="119"/>
      <c r="G127" s="53"/>
      <c r="H127" s="339"/>
      <c r="I127" s="53"/>
      <c r="J127" s="139"/>
      <c r="K127" s="339"/>
      <c r="L127" s="53"/>
      <c r="M127" s="139"/>
      <c r="N127" s="53"/>
      <c r="O127" s="399"/>
    </row>
    <row r="128" spans="1:15" ht="18.75" x14ac:dyDescent="0.3">
      <c r="A128" s="531"/>
      <c r="B128" s="143" t="s">
        <v>245</v>
      </c>
      <c r="C128" s="141"/>
      <c r="D128" s="126"/>
      <c r="E128" s="125"/>
      <c r="F128" s="126"/>
      <c r="G128" s="56"/>
      <c r="H128" s="340"/>
      <c r="I128" s="56"/>
      <c r="J128" s="142"/>
      <c r="K128" s="340"/>
      <c r="L128" s="56"/>
      <c r="M128" s="142"/>
      <c r="N128" s="56"/>
      <c r="O128" s="404"/>
    </row>
    <row r="129" spans="1:15" ht="18.75" x14ac:dyDescent="0.3">
      <c r="A129" s="47">
        <v>112</v>
      </c>
      <c r="B129" s="295" t="s">
        <v>140</v>
      </c>
      <c r="C129" s="22">
        <v>200</v>
      </c>
      <c r="D129" s="23">
        <v>0.5</v>
      </c>
      <c r="E129" s="23">
        <v>0</v>
      </c>
      <c r="F129" s="23">
        <v>15</v>
      </c>
      <c r="G129" s="19">
        <v>95</v>
      </c>
      <c r="H129" s="19">
        <v>0.06</v>
      </c>
      <c r="I129" s="19">
        <v>20</v>
      </c>
      <c r="J129" s="19">
        <v>0</v>
      </c>
      <c r="K129" s="19">
        <v>0.4</v>
      </c>
      <c r="L129" s="19">
        <v>32</v>
      </c>
      <c r="M129" s="19">
        <v>22</v>
      </c>
      <c r="N129" s="19">
        <v>18</v>
      </c>
      <c r="O129" s="19">
        <v>4.4000000000000004</v>
      </c>
    </row>
    <row r="130" spans="1:15" ht="18.75" x14ac:dyDescent="0.3">
      <c r="A130" s="527" t="s">
        <v>41</v>
      </c>
      <c r="B130" s="528"/>
      <c r="C130" s="144">
        <f>SUM(C124:C129)</f>
        <v>460</v>
      </c>
      <c r="D130" s="35">
        <f t="shared" ref="D130:G130" si="9">SUM(D124:D129)</f>
        <v>7.54</v>
      </c>
      <c r="E130" s="35">
        <f t="shared" si="9"/>
        <v>5.4499999999999993</v>
      </c>
      <c r="F130" s="35">
        <f t="shared" si="9"/>
        <v>67.47</v>
      </c>
      <c r="G130" s="35">
        <f t="shared" si="9"/>
        <v>382.05</v>
      </c>
      <c r="H130" s="35">
        <f t="shared" ref="H130:O130" si="10">SUM(H124:H129)</f>
        <v>0.15</v>
      </c>
      <c r="I130" s="35">
        <f t="shared" si="10"/>
        <v>21.3</v>
      </c>
      <c r="J130" s="35">
        <f t="shared" si="10"/>
        <v>0.05</v>
      </c>
      <c r="K130" s="35">
        <f t="shared" si="10"/>
        <v>1</v>
      </c>
      <c r="L130" s="35">
        <f t="shared" si="10"/>
        <v>173</v>
      </c>
      <c r="M130" s="35">
        <f t="shared" si="10"/>
        <v>153</v>
      </c>
      <c r="N130" s="35">
        <f t="shared" si="10"/>
        <v>39</v>
      </c>
      <c r="O130" s="379">
        <f t="shared" si="10"/>
        <v>5.3000000000000007</v>
      </c>
    </row>
    <row r="131" spans="1:15" ht="18.75" x14ac:dyDescent="0.3">
      <c r="A131" s="527" t="s">
        <v>42</v>
      </c>
      <c r="B131" s="528"/>
      <c r="C131" s="90">
        <f>SUM(C119+C130)</f>
        <v>1270</v>
      </c>
      <c r="D131" s="91">
        <f t="shared" ref="D131:G131" si="11">SUM(D119+D130)</f>
        <v>31.5</v>
      </c>
      <c r="E131" s="91">
        <f t="shared" si="11"/>
        <v>18.82</v>
      </c>
      <c r="F131" s="91">
        <f t="shared" si="11"/>
        <v>157.51999999999998</v>
      </c>
      <c r="G131" s="91">
        <f t="shared" si="11"/>
        <v>1077.68</v>
      </c>
      <c r="H131" s="91">
        <v>0.61</v>
      </c>
      <c r="I131" s="91">
        <v>40.369999999999997</v>
      </c>
      <c r="J131" s="91">
        <v>0.3</v>
      </c>
      <c r="K131" s="91">
        <v>4.75</v>
      </c>
      <c r="L131" s="91">
        <v>314.05</v>
      </c>
      <c r="M131" s="91">
        <v>584.29999999999995</v>
      </c>
      <c r="N131" s="91">
        <v>158.6</v>
      </c>
      <c r="O131" s="391">
        <v>11.21</v>
      </c>
    </row>
  </sheetData>
  <mergeCells count="39">
    <mergeCell ref="H6:K7"/>
    <mergeCell ref="L6:O7"/>
    <mergeCell ref="H73:K74"/>
    <mergeCell ref="L73:O74"/>
    <mergeCell ref="A50:B50"/>
    <mergeCell ref="A51:B51"/>
    <mergeCell ref="A65:B65"/>
    <mergeCell ref="A66:B66"/>
    <mergeCell ref="A30:A38"/>
    <mergeCell ref="A39:A43"/>
    <mergeCell ref="A44:A47"/>
    <mergeCell ref="A60:A63"/>
    <mergeCell ref="C6:C8"/>
    <mergeCell ref="C73:C75"/>
    <mergeCell ref="G6:G8"/>
    <mergeCell ref="G73:G75"/>
    <mergeCell ref="D6:F7"/>
    <mergeCell ref="D73:F74"/>
    <mergeCell ref="A73:A75"/>
    <mergeCell ref="A76:A80"/>
    <mergeCell ref="A81:A84"/>
    <mergeCell ref="A91:A98"/>
    <mergeCell ref="A87:B87"/>
    <mergeCell ref="B73:B75"/>
    <mergeCell ref="A6:A8"/>
    <mergeCell ref="A9:A13"/>
    <mergeCell ref="A14:A17"/>
    <mergeCell ref="A23:A29"/>
    <mergeCell ref="A20:B20"/>
    <mergeCell ref="B6:B8"/>
    <mergeCell ref="A55:A59"/>
    <mergeCell ref="A119:B119"/>
    <mergeCell ref="A120:B120"/>
    <mergeCell ref="A130:B130"/>
    <mergeCell ref="A131:B131"/>
    <mergeCell ref="A99:A107"/>
    <mergeCell ref="A108:A112"/>
    <mergeCell ref="A113:A116"/>
    <mergeCell ref="A125:A128"/>
  </mergeCells>
  <pageMargins left="0.39370078740157483" right="0.19685039370078741" top="0.39370078740157483" bottom="0.19685039370078741" header="0.31496062992125984" footer="0.11811023622047245"/>
  <pageSetup paperSize="9" scale="44" fitToHeight="0" orientation="portrait" r:id="rId1"/>
  <rowBreaks count="1" manualBreakCount="1">
    <brk id="6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view="pageBreakPreview" zoomScale="60" zoomScaleNormal="70" workbookViewId="0">
      <selection activeCell="K25" sqref="K25"/>
    </sheetView>
  </sheetViews>
  <sheetFormatPr defaultColWidth="9" defaultRowHeight="15" x14ac:dyDescent="0.25"/>
  <cols>
    <col min="1" max="1" width="9.28515625" customWidth="1"/>
    <col min="2" max="2" width="60.7109375" customWidth="1"/>
    <col min="3" max="3" width="10.5703125" customWidth="1"/>
    <col min="4" max="5" width="9.42578125" customWidth="1"/>
    <col min="6" max="6" width="9.5703125" customWidth="1"/>
    <col min="7" max="7" width="20.140625" customWidth="1"/>
    <col min="8" max="14" width="10.42578125" customWidth="1"/>
  </cols>
  <sheetData>
    <row r="1" spans="1:15" ht="18.75" x14ac:dyDescent="0.3">
      <c r="A1" s="1" t="s">
        <v>192</v>
      </c>
      <c r="B1" s="2"/>
      <c r="D1" s="1"/>
      <c r="E1" s="2"/>
      <c r="F1" s="2"/>
    </row>
    <row r="2" spans="1:15" ht="18.75" x14ac:dyDescent="0.3">
      <c r="A2" s="1" t="s">
        <v>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8.75" x14ac:dyDescent="0.3">
      <c r="A3" s="3" t="s">
        <v>2</v>
      </c>
      <c r="B3" s="4"/>
      <c r="C3" s="5"/>
      <c r="D3" s="5"/>
      <c r="F3" s="5"/>
      <c r="G3" s="5"/>
      <c r="H3" s="5"/>
      <c r="I3" s="5"/>
      <c r="J3" s="5"/>
      <c r="K3" s="5"/>
      <c r="L3" s="5"/>
      <c r="M3" s="5"/>
      <c r="N3" s="5"/>
    </row>
    <row r="4" spans="1:15" ht="18.75" x14ac:dyDescent="0.3">
      <c r="A4" s="3"/>
      <c r="B4" s="4"/>
      <c r="C4" s="5"/>
      <c r="D4" s="5"/>
      <c r="F4" s="5"/>
      <c r="G4" s="5"/>
      <c r="H4" s="5"/>
      <c r="I4" s="5"/>
      <c r="J4" s="5"/>
      <c r="K4" s="5"/>
      <c r="L4" s="5"/>
      <c r="M4" s="5"/>
      <c r="N4" s="5"/>
    </row>
    <row r="5" spans="1:15" ht="18.75" x14ac:dyDescent="0.3">
      <c r="A5" s="3" t="s">
        <v>3</v>
      </c>
      <c r="C5" s="5"/>
      <c r="D5" s="5"/>
      <c r="F5" s="5"/>
      <c r="G5" s="5"/>
      <c r="H5" s="5"/>
      <c r="I5" s="5"/>
      <c r="J5" s="5"/>
      <c r="K5" s="5"/>
      <c r="L5" s="5"/>
      <c r="M5" s="5"/>
      <c r="N5" s="5"/>
    </row>
    <row r="6" spans="1:15" x14ac:dyDescent="0.25">
      <c r="A6" s="535" t="s">
        <v>4</v>
      </c>
      <c r="B6" s="532" t="s">
        <v>5</v>
      </c>
      <c r="C6" s="559" t="s">
        <v>6</v>
      </c>
      <c r="D6" s="565" t="s">
        <v>7</v>
      </c>
      <c r="E6" s="566"/>
      <c r="F6" s="567"/>
      <c r="G6" s="562" t="s">
        <v>8</v>
      </c>
      <c r="H6" s="555" t="s">
        <v>272</v>
      </c>
      <c r="I6" s="556"/>
      <c r="J6" s="556"/>
      <c r="K6" s="556"/>
      <c r="L6" s="549" t="s">
        <v>273</v>
      </c>
      <c r="M6" s="550"/>
      <c r="N6" s="550"/>
      <c r="O6" s="550"/>
    </row>
    <row r="7" spans="1:15" x14ac:dyDescent="0.25">
      <c r="A7" s="535"/>
      <c r="B7" s="533"/>
      <c r="C7" s="560"/>
      <c r="D7" s="568"/>
      <c r="E7" s="569"/>
      <c r="F7" s="570"/>
      <c r="G7" s="563"/>
      <c r="H7" s="557"/>
      <c r="I7" s="558"/>
      <c r="J7" s="558"/>
      <c r="K7" s="558"/>
      <c r="L7" s="551"/>
      <c r="M7" s="552"/>
      <c r="N7" s="552"/>
      <c r="O7" s="552"/>
    </row>
    <row r="8" spans="1:15" ht="18.75" x14ac:dyDescent="0.3">
      <c r="A8" s="535"/>
      <c r="B8" s="534"/>
      <c r="C8" s="561"/>
      <c r="D8" s="7" t="s">
        <v>9</v>
      </c>
      <c r="E8" s="7" t="s">
        <v>10</v>
      </c>
      <c r="F8" s="7" t="s">
        <v>11</v>
      </c>
      <c r="G8" s="564"/>
      <c r="H8" s="332" t="s">
        <v>274</v>
      </c>
      <c r="I8" s="332" t="s">
        <v>275</v>
      </c>
      <c r="J8" s="332" t="s">
        <v>278</v>
      </c>
      <c r="K8" s="372" t="s">
        <v>279</v>
      </c>
      <c r="L8" s="332" t="s">
        <v>276</v>
      </c>
      <c r="M8" s="332" t="s">
        <v>280</v>
      </c>
      <c r="N8" s="367" t="s">
        <v>281</v>
      </c>
      <c r="O8" s="367" t="s">
        <v>277</v>
      </c>
    </row>
    <row r="9" spans="1:15" ht="18.75" x14ac:dyDescent="0.3">
      <c r="A9" s="529">
        <v>260</v>
      </c>
      <c r="B9" s="301" t="s">
        <v>95</v>
      </c>
      <c r="C9" s="131">
        <v>200</v>
      </c>
      <c r="D9" s="10">
        <v>5.26</v>
      </c>
      <c r="E9" s="9">
        <v>11.66</v>
      </c>
      <c r="F9" s="10">
        <v>25.06</v>
      </c>
      <c r="G9" s="10">
        <v>226.2</v>
      </c>
      <c r="H9" s="279">
        <v>0.08</v>
      </c>
      <c r="I9" s="279">
        <v>1.32</v>
      </c>
      <c r="J9" s="279">
        <v>0.08</v>
      </c>
      <c r="K9" s="279">
        <v>0.2</v>
      </c>
      <c r="L9" s="279">
        <v>126.6</v>
      </c>
      <c r="M9" s="279">
        <v>140.4</v>
      </c>
      <c r="N9" s="279">
        <v>30.6</v>
      </c>
      <c r="O9" s="392">
        <v>0.56000000000000005</v>
      </c>
    </row>
    <row r="10" spans="1:15" ht="18.75" x14ac:dyDescent="0.3">
      <c r="A10" s="540"/>
      <c r="B10" s="137" t="s">
        <v>344</v>
      </c>
      <c r="C10" s="133"/>
      <c r="D10" s="14"/>
      <c r="E10" s="13"/>
      <c r="F10" s="14"/>
      <c r="G10" s="14"/>
      <c r="H10" s="280"/>
      <c r="I10" s="280"/>
      <c r="J10" s="280"/>
      <c r="K10" s="280"/>
      <c r="L10" s="280"/>
      <c r="M10" s="280"/>
      <c r="N10" s="280"/>
      <c r="O10" s="361"/>
    </row>
    <row r="11" spans="1:15" ht="18.75" x14ac:dyDescent="0.3">
      <c r="A11" s="540"/>
      <c r="B11" s="137" t="s">
        <v>345</v>
      </c>
      <c r="C11" s="133"/>
      <c r="D11" s="14"/>
      <c r="E11" s="13"/>
      <c r="F11" s="14"/>
      <c r="G11" s="14"/>
      <c r="H11" s="280"/>
      <c r="I11" s="280"/>
      <c r="J11" s="280"/>
      <c r="K11" s="280"/>
      <c r="L11" s="280"/>
      <c r="M11" s="280"/>
      <c r="N11" s="280"/>
      <c r="O11" s="361"/>
    </row>
    <row r="12" spans="1:15" ht="18.75" x14ac:dyDescent="0.3">
      <c r="A12" s="540"/>
      <c r="B12" s="137" t="s">
        <v>98</v>
      </c>
      <c r="C12" s="133"/>
      <c r="D12" s="14"/>
      <c r="E12" s="13"/>
      <c r="F12" s="14"/>
      <c r="G12" s="14"/>
      <c r="H12" s="280"/>
      <c r="I12" s="280"/>
      <c r="J12" s="280"/>
      <c r="K12" s="280"/>
      <c r="L12" s="280"/>
      <c r="M12" s="280"/>
      <c r="N12" s="280"/>
      <c r="O12" s="361"/>
    </row>
    <row r="13" spans="1:15" ht="18.75" x14ac:dyDescent="0.3">
      <c r="A13" s="540"/>
      <c r="B13" s="137" t="s">
        <v>15</v>
      </c>
      <c r="C13" s="133"/>
      <c r="D13" s="14"/>
      <c r="E13" s="13"/>
      <c r="F13" s="14"/>
      <c r="G13" s="14"/>
      <c r="H13" s="280"/>
      <c r="I13" s="280"/>
      <c r="J13" s="280"/>
      <c r="K13" s="280"/>
      <c r="L13" s="280"/>
      <c r="M13" s="280"/>
      <c r="N13" s="280"/>
      <c r="O13" s="361"/>
    </row>
    <row r="14" spans="1:15" ht="18.75" x14ac:dyDescent="0.3">
      <c r="A14" s="540"/>
      <c r="B14" s="137" t="s">
        <v>346</v>
      </c>
      <c r="C14" s="133"/>
      <c r="D14" s="14"/>
      <c r="E14" s="13"/>
      <c r="F14" s="14"/>
      <c r="G14" s="42"/>
      <c r="H14" s="281"/>
      <c r="I14" s="281"/>
      <c r="J14" s="281"/>
      <c r="K14" s="281"/>
      <c r="L14" s="281"/>
      <c r="M14" s="281"/>
      <c r="N14" s="281"/>
      <c r="O14" s="363"/>
    </row>
    <row r="15" spans="1:15" ht="18.75" x14ac:dyDescent="0.3">
      <c r="A15" s="529">
        <v>496</v>
      </c>
      <c r="B15" s="303" t="s">
        <v>99</v>
      </c>
      <c r="C15" s="270">
        <v>200</v>
      </c>
      <c r="D15" s="9">
        <v>3.6</v>
      </c>
      <c r="E15" s="271">
        <v>3.3</v>
      </c>
      <c r="F15" s="9">
        <v>25</v>
      </c>
      <c r="G15" s="271">
        <v>144</v>
      </c>
      <c r="H15" s="336">
        <v>0.04</v>
      </c>
      <c r="I15" s="280">
        <v>1.3</v>
      </c>
      <c r="J15" s="220">
        <v>0.02</v>
      </c>
      <c r="K15" s="336">
        <v>0</v>
      </c>
      <c r="L15" s="280">
        <v>124</v>
      </c>
      <c r="M15" s="220">
        <v>110</v>
      </c>
      <c r="N15" s="280">
        <v>27</v>
      </c>
      <c r="O15" s="362">
        <v>0.8</v>
      </c>
    </row>
    <row r="16" spans="1:15" ht="18.75" x14ac:dyDescent="0.3">
      <c r="A16" s="584"/>
      <c r="B16" s="11" t="s">
        <v>100</v>
      </c>
      <c r="C16" s="12"/>
      <c r="D16" s="13"/>
      <c r="E16" s="14"/>
      <c r="F16" s="13"/>
      <c r="G16" s="14"/>
      <c r="H16" s="336"/>
      <c r="I16" s="280"/>
      <c r="J16" s="220"/>
      <c r="K16" s="336"/>
      <c r="L16" s="280"/>
      <c r="M16" s="220"/>
      <c r="N16" s="280"/>
      <c r="O16" s="362"/>
    </row>
    <row r="17" spans="1:15" ht="18.75" x14ac:dyDescent="0.3">
      <c r="A17" s="584"/>
      <c r="B17" s="11" t="s">
        <v>20</v>
      </c>
      <c r="C17" s="12"/>
      <c r="D17" s="13"/>
      <c r="E17" s="14"/>
      <c r="F17" s="13"/>
      <c r="G17" s="14"/>
      <c r="H17" s="336"/>
      <c r="I17" s="280"/>
      <c r="J17" s="220"/>
      <c r="K17" s="336"/>
      <c r="L17" s="280"/>
      <c r="M17" s="220"/>
      <c r="N17" s="280"/>
      <c r="O17" s="362"/>
    </row>
    <row r="18" spans="1:15" ht="18.75" x14ac:dyDescent="0.3">
      <c r="A18" s="585"/>
      <c r="B18" s="11" t="s">
        <v>101</v>
      </c>
      <c r="C18" s="12"/>
      <c r="D18" s="13"/>
      <c r="E18" s="14"/>
      <c r="F18" s="13"/>
      <c r="G18" s="14"/>
      <c r="H18" s="385"/>
      <c r="I18" s="281"/>
      <c r="J18" s="222"/>
      <c r="K18" s="385"/>
      <c r="L18" s="281"/>
      <c r="M18" s="222"/>
      <c r="N18" s="281"/>
      <c r="O18" s="362"/>
    </row>
    <row r="19" spans="1:15" ht="18.75" x14ac:dyDescent="0.25">
      <c r="A19" s="15">
        <v>108</v>
      </c>
      <c r="B19" s="288" t="s">
        <v>21</v>
      </c>
      <c r="C19" s="17">
        <v>60</v>
      </c>
      <c r="D19" s="18">
        <v>4.5599999999999996</v>
      </c>
      <c r="E19" s="19">
        <v>0.48</v>
      </c>
      <c r="F19" s="18">
        <v>29.5</v>
      </c>
      <c r="G19" s="19">
        <v>141</v>
      </c>
      <c r="H19" s="19">
        <v>0.06</v>
      </c>
      <c r="I19" s="19">
        <v>0</v>
      </c>
      <c r="J19" s="19">
        <v>0</v>
      </c>
      <c r="K19" s="19">
        <v>0.66</v>
      </c>
      <c r="L19" s="19">
        <v>12</v>
      </c>
      <c r="M19" s="19">
        <v>39</v>
      </c>
      <c r="N19" s="19">
        <v>8.4</v>
      </c>
      <c r="O19" s="19">
        <v>0.66</v>
      </c>
    </row>
    <row r="20" spans="1:15" ht="18.75" x14ac:dyDescent="0.3">
      <c r="A20" s="244">
        <v>112</v>
      </c>
      <c r="B20" s="295" t="s">
        <v>140</v>
      </c>
      <c r="C20" s="22">
        <v>100</v>
      </c>
      <c r="D20" s="23">
        <v>0.4</v>
      </c>
      <c r="E20" s="23">
        <v>0.4</v>
      </c>
      <c r="F20" s="23">
        <v>9.8000000000000007</v>
      </c>
      <c r="G20" s="19">
        <v>47</v>
      </c>
      <c r="H20" s="19">
        <v>0.03</v>
      </c>
      <c r="I20" s="19">
        <v>10</v>
      </c>
      <c r="J20" s="19">
        <v>0</v>
      </c>
      <c r="K20" s="19">
        <v>0.2</v>
      </c>
      <c r="L20" s="19">
        <v>16</v>
      </c>
      <c r="M20" s="19">
        <v>11</v>
      </c>
      <c r="N20" s="19">
        <v>9</v>
      </c>
      <c r="O20" s="19">
        <v>2.2000000000000002</v>
      </c>
    </row>
    <row r="21" spans="1:15" ht="18.75" x14ac:dyDescent="0.3">
      <c r="A21" s="520" t="s">
        <v>23</v>
      </c>
      <c r="B21" s="521"/>
      <c r="C21" s="44">
        <f>SUM(C9:C20)</f>
        <v>560</v>
      </c>
      <c r="D21" s="44">
        <f t="shared" ref="D21:O21" si="0">SUM(D9:D20)</f>
        <v>13.819999999999999</v>
      </c>
      <c r="E21" s="44">
        <f t="shared" si="0"/>
        <v>15.840000000000002</v>
      </c>
      <c r="F21" s="44">
        <f t="shared" si="0"/>
        <v>89.36</v>
      </c>
      <c r="G21" s="44">
        <f t="shared" si="0"/>
        <v>558.20000000000005</v>
      </c>
      <c r="H21" s="44">
        <f t="shared" si="0"/>
        <v>0.21</v>
      </c>
      <c r="I21" s="44">
        <f t="shared" si="0"/>
        <v>12.620000000000001</v>
      </c>
      <c r="J21" s="44">
        <f t="shared" si="0"/>
        <v>0.1</v>
      </c>
      <c r="K21" s="44">
        <f t="shared" si="0"/>
        <v>1.06</v>
      </c>
      <c r="L21" s="44">
        <f t="shared" si="0"/>
        <v>278.60000000000002</v>
      </c>
      <c r="M21" s="44">
        <f t="shared" si="0"/>
        <v>300.39999999999998</v>
      </c>
      <c r="N21" s="44">
        <f t="shared" si="0"/>
        <v>75</v>
      </c>
      <c r="O21" s="44">
        <f t="shared" si="0"/>
        <v>4.2200000000000006</v>
      </c>
    </row>
    <row r="23" spans="1:15" ht="18.75" x14ac:dyDescent="0.3">
      <c r="A23" s="45"/>
      <c r="B23" s="45"/>
      <c r="C23" s="25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5" ht="18.75" x14ac:dyDescent="0.3">
      <c r="A24" s="590" t="s">
        <v>24</v>
      </c>
      <c r="B24" s="591"/>
      <c r="C24" s="157"/>
      <c r="D24" s="158"/>
      <c r="E24" s="158"/>
      <c r="F24" s="158"/>
      <c r="G24" s="158"/>
      <c r="H24" s="28"/>
      <c r="I24" s="28"/>
      <c r="J24" s="28"/>
      <c r="K24" s="28"/>
      <c r="L24" s="28"/>
      <c r="M24" s="28"/>
      <c r="N24" s="28"/>
      <c r="O24" s="37"/>
    </row>
    <row r="25" spans="1:15" ht="18.75" x14ac:dyDescent="0.3">
      <c r="A25" s="565">
        <v>17</v>
      </c>
      <c r="B25" s="283" t="s">
        <v>328</v>
      </c>
      <c r="C25" s="123">
        <v>30</v>
      </c>
      <c r="D25" s="325">
        <v>0.21</v>
      </c>
      <c r="E25" s="325">
        <v>3.03</v>
      </c>
      <c r="F25" s="325">
        <v>0.6</v>
      </c>
      <c r="G25" s="208">
        <v>30.6</v>
      </c>
      <c r="H25" s="328">
        <v>0.01</v>
      </c>
      <c r="I25" s="328">
        <v>1.5</v>
      </c>
      <c r="J25" s="328">
        <v>0</v>
      </c>
      <c r="K25" s="328">
        <v>1.35</v>
      </c>
      <c r="L25" s="328">
        <v>5.4</v>
      </c>
      <c r="M25" s="328">
        <v>9.9</v>
      </c>
      <c r="N25" s="328">
        <v>3.9</v>
      </c>
      <c r="O25" s="389">
        <v>0.09</v>
      </c>
    </row>
    <row r="26" spans="1:15" ht="18.75" x14ac:dyDescent="0.3">
      <c r="A26" s="592"/>
      <c r="B26" s="79" t="s">
        <v>352</v>
      </c>
      <c r="C26" s="512"/>
      <c r="D26" s="326"/>
      <c r="E26" s="326"/>
      <c r="F26" s="326"/>
      <c r="G26" s="128"/>
      <c r="H26" s="128"/>
      <c r="I26" s="128"/>
      <c r="J26" s="128"/>
      <c r="K26" s="128"/>
      <c r="L26" s="128"/>
      <c r="M26" s="128"/>
      <c r="N26" s="128"/>
      <c r="O26" s="362"/>
    </row>
    <row r="27" spans="1:15" ht="18.75" x14ac:dyDescent="0.3">
      <c r="A27" s="592"/>
      <c r="B27" s="84" t="s">
        <v>335</v>
      </c>
      <c r="C27" s="513"/>
      <c r="D27" s="327"/>
      <c r="E27" s="327"/>
      <c r="F27" s="327"/>
      <c r="G27" s="129"/>
      <c r="H27" s="129"/>
      <c r="I27" s="129"/>
      <c r="J27" s="129"/>
      <c r="K27" s="129"/>
      <c r="L27" s="129"/>
      <c r="M27" s="129"/>
      <c r="N27" s="129"/>
      <c r="O27" s="393"/>
    </row>
    <row r="28" spans="1:15" ht="18.75" x14ac:dyDescent="0.3">
      <c r="A28" s="572">
        <v>131</v>
      </c>
      <c r="B28" s="282" t="s">
        <v>206</v>
      </c>
      <c r="C28" s="154">
        <v>200</v>
      </c>
      <c r="D28" s="146">
        <v>1.74</v>
      </c>
      <c r="E28" s="155">
        <v>3.56</v>
      </c>
      <c r="F28" s="146">
        <v>9.6199999999999992</v>
      </c>
      <c r="G28" s="146">
        <v>77.599999999999994</v>
      </c>
      <c r="H28" s="377">
        <v>0.05</v>
      </c>
      <c r="I28" s="377">
        <v>7.34</v>
      </c>
      <c r="J28" s="146">
        <v>0.03</v>
      </c>
      <c r="K28" s="78">
        <v>0.2</v>
      </c>
      <c r="L28" s="78">
        <v>30.2</v>
      </c>
      <c r="M28" s="377">
        <v>55.4</v>
      </c>
      <c r="N28" s="146">
        <v>24.8</v>
      </c>
      <c r="O28" s="388">
        <v>1.22</v>
      </c>
    </row>
    <row r="29" spans="1:15" ht="18.75" x14ac:dyDescent="0.3">
      <c r="A29" s="536"/>
      <c r="B29" s="61" t="s">
        <v>207</v>
      </c>
      <c r="C29" s="159"/>
      <c r="D29" s="148"/>
      <c r="E29" s="72"/>
      <c r="F29" s="148"/>
      <c r="G29" s="148"/>
      <c r="H29" s="437"/>
      <c r="I29" s="437"/>
      <c r="J29" s="148"/>
      <c r="K29" s="439"/>
      <c r="L29" s="439"/>
      <c r="M29" s="437"/>
      <c r="N29" s="148"/>
      <c r="O29" s="380"/>
    </row>
    <row r="30" spans="1:15" ht="18.75" x14ac:dyDescent="0.3">
      <c r="A30" s="536"/>
      <c r="B30" s="61" t="s">
        <v>208</v>
      </c>
      <c r="C30" s="159"/>
      <c r="D30" s="148"/>
      <c r="E30" s="72"/>
      <c r="F30" s="148"/>
      <c r="G30" s="148"/>
      <c r="H30" s="437"/>
      <c r="I30" s="437"/>
      <c r="J30" s="148"/>
      <c r="K30" s="439"/>
      <c r="L30" s="439"/>
      <c r="M30" s="437"/>
      <c r="N30" s="148"/>
      <c r="O30" s="380"/>
    </row>
    <row r="31" spans="1:15" ht="18.75" x14ac:dyDescent="0.3">
      <c r="A31" s="536"/>
      <c r="B31" s="61" t="s">
        <v>28</v>
      </c>
      <c r="C31" s="159"/>
      <c r="D31" s="148"/>
      <c r="E31" s="72"/>
      <c r="F31" s="148"/>
      <c r="G31" s="148"/>
      <c r="H31" s="437"/>
      <c r="I31" s="437"/>
      <c r="J31" s="148"/>
      <c r="K31" s="439"/>
      <c r="L31" s="439"/>
      <c r="M31" s="437"/>
      <c r="N31" s="148"/>
      <c r="O31" s="380"/>
    </row>
    <row r="32" spans="1:15" ht="18.75" x14ac:dyDescent="0.3">
      <c r="A32" s="536"/>
      <c r="B32" s="61" t="s">
        <v>209</v>
      </c>
      <c r="C32" s="159"/>
      <c r="D32" s="148"/>
      <c r="E32" s="72"/>
      <c r="F32" s="148"/>
      <c r="G32" s="148"/>
      <c r="H32" s="437"/>
      <c r="I32" s="437"/>
      <c r="J32" s="148"/>
      <c r="K32" s="439"/>
      <c r="L32" s="439"/>
      <c r="M32" s="437"/>
      <c r="N32" s="148"/>
      <c r="O32" s="380"/>
    </row>
    <row r="33" spans="1:15" ht="18.75" x14ac:dyDescent="0.3">
      <c r="A33" s="536"/>
      <c r="B33" s="61" t="s">
        <v>30</v>
      </c>
      <c r="C33" s="159"/>
      <c r="D33" s="148"/>
      <c r="E33" s="72"/>
      <c r="F33" s="148"/>
      <c r="G33" s="148"/>
      <c r="H33" s="437"/>
      <c r="I33" s="437"/>
      <c r="J33" s="148"/>
      <c r="K33" s="439"/>
      <c r="L33" s="439"/>
      <c r="M33" s="437"/>
      <c r="N33" s="148"/>
      <c r="O33" s="380"/>
    </row>
    <row r="34" spans="1:15" s="30" customFormat="1" ht="18.75" x14ac:dyDescent="0.3">
      <c r="A34" s="536"/>
      <c r="B34" s="61" t="s">
        <v>210</v>
      </c>
      <c r="C34" s="159"/>
      <c r="D34" s="148"/>
      <c r="E34" s="72"/>
      <c r="F34" s="148"/>
      <c r="G34" s="148"/>
      <c r="H34" s="437"/>
      <c r="I34" s="437"/>
      <c r="J34" s="148"/>
      <c r="K34" s="439"/>
      <c r="L34" s="439"/>
      <c r="M34" s="437"/>
      <c r="N34" s="148"/>
      <c r="O34" s="420"/>
    </row>
    <row r="35" spans="1:15" ht="18.75" x14ac:dyDescent="0.3">
      <c r="A35" s="536"/>
      <c r="B35" s="61" t="s">
        <v>211</v>
      </c>
      <c r="C35" s="159"/>
      <c r="D35" s="148"/>
      <c r="E35" s="72"/>
      <c r="F35" s="148"/>
      <c r="G35" s="148"/>
      <c r="H35" s="437"/>
      <c r="I35" s="437"/>
      <c r="J35" s="148"/>
      <c r="K35" s="439"/>
      <c r="L35" s="439"/>
      <c r="M35" s="437"/>
      <c r="N35" s="148"/>
      <c r="O35" s="380"/>
    </row>
    <row r="36" spans="1:15" ht="18.75" x14ac:dyDescent="0.3">
      <c r="A36" s="536"/>
      <c r="B36" s="61" t="s">
        <v>212</v>
      </c>
      <c r="C36" s="159"/>
      <c r="D36" s="148"/>
      <c r="E36" s="72"/>
      <c r="F36" s="148"/>
      <c r="G36" s="148"/>
      <c r="H36" s="437"/>
      <c r="I36" s="437"/>
      <c r="J36" s="148"/>
      <c r="K36" s="439"/>
      <c r="L36" s="439"/>
      <c r="M36" s="437"/>
      <c r="N36" s="148"/>
      <c r="O36" s="380"/>
    </row>
    <row r="37" spans="1:15" ht="18.75" x14ac:dyDescent="0.3">
      <c r="A37" s="536"/>
      <c r="B37" s="61" t="s">
        <v>69</v>
      </c>
      <c r="C37" s="159"/>
      <c r="D37" s="148"/>
      <c r="E37" s="72"/>
      <c r="F37" s="148"/>
      <c r="G37" s="148"/>
      <c r="H37" s="437"/>
      <c r="I37" s="437"/>
      <c r="J37" s="148"/>
      <c r="K37" s="439"/>
      <c r="L37" s="439"/>
      <c r="M37" s="437"/>
      <c r="N37" s="148"/>
      <c r="O37" s="380"/>
    </row>
    <row r="38" spans="1:15" ht="18.75" x14ac:dyDescent="0.3">
      <c r="A38" s="580"/>
      <c r="B38" s="64" t="s">
        <v>31</v>
      </c>
      <c r="C38" s="160"/>
      <c r="D38" s="152"/>
      <c r="E38" s="151"/>
      <c r="F38" s="152"/>
      <c r="G38" s="152"/>
      <c r="H38" s="438"/>
      <c r="I38" s="438"/>
      <c r="J38" s="152"/>
      <c r="K38" s="440"/>
      <c r="L38" s="440"/>
      <c r="M38" s="438"/>
      <c r="N38" s="152"/>
      <c r="O38" s="384"/>
    </row>
    <row r="39" spans="1:15" ht="18.75" x14ac:dyDescent="0.3">
      <c r="A39" s="529">
        <v>412</v>
      </c>
      <c r="B39" s="282" t="s">
        <v>172</v>
      </c>
      <c r="C39" s="59">
        <v>90</v>
      </c>
      <c r="D39" s="60">
        <v>13.5</v>
      </c>
      <c r="E39" s="50">
        <v>9.64</v>
      </c>
      <c r="F39" s="60">
        <v>8.36</v>
      </c>
      <c r="G39" s="50">
        <v>169.7</v>
      </c>
      <c r="H39" s="50">
        <v>0.09</v>
      </c>
      <c r="I39" s="50">
        <v>0.77</v>
      </c>
      <c r="J39" s="50">
        <v>0.03</v>
      </c>
      <c r="K39" s="50">
        <v>0.38</v>
      </c>
      <c r="L39" s="50">
        <v>33.4</v>
      </c>
      <c r="M39" s="50">
        <v>84.85</v>
      </c>
      <c r="N39" s="50">
        <v>16.71</v>
      </c>
      <c r="O39" s="360">
        <v>1.02</v>
      </c>
    </row>
    <row r="40" spans="1:15" ht="18.75" x14ac:dyDescent="0.3">
      <c r="A40" s="540"/>
      <c r="B40" s="61" t="s">
        <v>173</v>
      </c>
      <c r="C40" s="162"/>
      <c r="D40" s="72"/>
      <c r="E40" s="148"/>
      <c r="F40" s="72"/>
      <c r="G40" s="148"/>
      <c r="H40" s="437"/>
      <c r="I40" s="437"/>
      <c r="J40" s="148"/>
      <c r="K40" s="439"/>
      <c r="L40" s="439"/>
      <c r="M40" s="437"/>
      <c r="N40" s="148"/>
      <c r="O40" s="380"/>
    </row>
    <row r="41" spans="1:15" ht="18.75" x14ac:dyDescent="0.3">
      <c r="A41" s="540"/>
      <c r="B41" s="61" t="s">
        <v>174</v>
      </c>
      <c r="C41" s="162"/>
      <c r="D41" s="72"/>
      <c r="E41" s="148"/>
      <c r="F41" s="72"/>
      <c r="G41" s="148"/>
      <c r="H41" s="437"/>
      <c r="I41" s="437"/>
      <c r="J41" s="148"/>
      <c r="K41" s="439"/>
      <c r="L41" s="439"/>
      <c r="M41" s="437"/>
      <c r="N41" s="148"/>
      <c r="O41" s="380"/>
    </row>
    <row r="42" spans="1:15" ht="18.75" x14ac:dyDescent="0.3">
      <c r="A42" s="540"/>
      <c r="B42" s="61" t="s">
        <v>48</v>
      </c>
      <c r="C42" s="162"/>
      <c r="D42" s="72"/>
      <c r="E42" s="148"/>
      <c r="F42" s="72"/>
      <c r="G42" s="148"/>
      <c r="H42" s="437"/>
      <c r="I42" s="437"/>
      <c r="J42" s="148"/>
      <c r="K42" s="439"/>
      <c r="L42" s="439"/>
      <c r="M42" s="437"/>
      <c r="N42" s="148"/>
      <c r="O42" s="380"/>
    </row>
    <row r="43" spans="1:15" ht="18.75" x14ac:dyDescent="0.3">
      <c r="A43" s="540"/>
      <c r="B43" s="61" t="s">
        <v>175</v>
      </c>
      <c r="C43" s="162"/>
      <c r="D43" s="72"/>
      <c r="E43" s="148"/>
      <c r="F43" s="72"/>
      <c r="G43" s="148"/>
      <c r="H43" s="437"/>
      <c r="I43" s="437"/>
      <c r="J43" s="148"/>
      <c r="K43" s="439"/>
      <c r="L43" s="439"/>
      <c r="M43" s="437"/>
      <c r="N43" s="148"/>
      <c r="O43" s="380"/>
    </row>
    <row r="44" spans="1:15" ht="18.75" hidden="1" x14ac:dyDescent="0.3">
      <c r="A44" s="540"/>
      <c r="B44" s="61"/>
      <c r="C44" s="162"/>
      <c r="D44" s="72"/>
      <c r="E44" s="148"/>
      <c r="F44" s="72"/>
      <c r="G44" s="148"/>
      <c r="H44" s="437"/>
      <c r="I44" s="437"/>
      <c r="J44" s="148"/>
      <c r="K44" s="439"/>
      <c r="L44" s="439"/>
      <c r="M44" s="437"/>
      <c r="N44" s="148"/>
      <c r="O44" s="380"/>
    </row>
    <row r="45" spans="1:15" ht="18.75" hidden="1" x14ac:dyDescent="0.3">
      <c r="A45" s="540"/>
      <c r="B45" s="61"/>
      <c r="C45" s="162"/>
      <c r="D45" s="72"/>
      <c r="E45" s="148"/>
      <c r="F45" s="72"/>
      <c r="G45" s="148"/>
      <c r="H45" s="437"/>
      <c r="I45" s="437"/>
      <c r="J45" s="148"/>
      <c r="K45" s="439"/>
      <c r="L45" s="439"/>
      <c r="M45" s="437"/>
      <c r="N45" s="148"/>
      <c r="O45" s="380"/>
    </row>
    <row r="46" spans="1:15" ht="18.75" hidden="1" x14ac:dyDescent="0.3">
      <c r="A46" s="540"/>
      <c r="B46" s="61"/>
      <c r="C46" s="162"/>
      <c r="D46" s="72"/>
      <c r="E46" s="148"/>
      <c r="F46" s="72"/>
      <c r="G46" s="148"/>
      <c r="H46" s="437"/>
      <c r="I46" s="437"/>
      <c r="J46" s="148"/>
      <c r="K46" s="439"/>
      <c r="L46" s="439"/>
      <c r="M46" s="437"/>
      <c r="N46" s="148"/>
      <c r="O46" s="380"/>
    </row>
    <row r="47" spans="1:15" ht="18.75" x14ac:dyDescent="0.3">
      <c r="A47" s="572">
        <v>291</v>
      </c>
      <c r="B47" s="282" t="s">
        <v>151</v>
      </c>
      <c r="C47" s="163">
        <v>200</v>
      </c>
      <c r="D47" s="76">
        <v>7.5</v>
      </c>
      <c r="E47" s="77">
        <v>0.9</v>
      </c>
      <c r="F47" s="76">
        <v>38.700000000000003</v>
      </c>
      <c r="G47" s="76">
        <v>193.2</v>
      </c>
      <c r="H47" s="116">
        <v>0.05</v>
      </c>
      <c r="I47" s="116">
        <v>0.01</v>
      </c>
      <c r="J47" s="396">
        <v>0</v>
      </c>
      <c r="K47" s="116">
        <v>0.79</v>
      </c>
      <c r="L47" s="406">
        <v>5.7</v>
      </c>
      <c r="M47" s="396">
        <v>35.700000000000003</v>
      </c>
      <c r="N47" s="116">
        <v>8.1</v>
      </c>
      <c r="O47" s="388">
        <v>0.78</v>
      </c>
    </row>
    <row r="48" spans="1:15" ht="18.75" x14ac:dyDescent="0.3">
      <c r="A48" s="573"/>
      <c r="B48" s="492" t="s">
        <v>347</v>
      </c>
      <c r="C48" s="72"/>
      <c r="D48" s="148"/>
      <c r="E48" s="72"/>
      <c r="F48" s="148"/>
      <c r="G48" s="148"/>
      <c r="H48" s="437"/>
      <c r="I48" s="437"/>
      <c r="J48" s="148"/>
      <c r="K48" s="439"/>
      <c r="L48" s="439"/>
      <c r="M48" s="437"/>
      <c r="N48" s="148"/>
      <c r="O48" s="380"/>
    </row>
    <row r="49" spans="1:15" ht="18.75" x14ac:dyDescent="0.3">
      <c r="A49" s="573"/>
      <c r="B49" s="61" t="s">
        <v>31</v>
      </c>
      <c r="C49" s="72"/>
      <c r="D49" s="148"/>
      <c r="E49" s="72"/>
      <c r="F49" s="148"/>
      <c r="G49" s="148"/>
      <c r="H49" s="437"/>
      <c r="I49" s="437"/>
      <c r="J49" s="148"/>
      <c r="K49" s="439"/>
      <c r="L49" s="439"/>
      <c r="M49" s="437"/>
      <c r="N49" s="148"/>
      <c r="O49" s="380"/>
    </row>
    <row r="50" spans="1:15" ht="18.75" x14ac:dyDescent="0.3">
      <c r="A50" s="573"/>
      <c r="B50" s="61" t="s">
        <v>333</v>
      </c>
      <c r="C50" s="72"/>
      <c r="D50" s="148"/>
      <c r="E50" s="72"/>
      <c r="F50" s="148"/>
      <c r="G50" s="148"/>
      <c r="H50" s="438"/>
      <c r="I50" s="438"/>
      <c r="J50" s="152"/>
      <c r="K50" s="440"/>
      <c r="L50" s="440"/>
      <c r="M50" s="438"/>
      <c r="N50" s="152"/>
      <c r="O50" s="384"/>
    </row>
    <row r="51" spans="1:15" ht="18.75" x14ac:dyDescent="0.25">
      <c r="A51" s="47">
        <v>518</v>
      </c>
      <c r="B51" s="304" t="s">
        <v>35</v>
      </c>
      <c r="C51" s="96">
        <v>200</v>
      </c>
      <c r="D51" s="97">
        <v>1.4</v>
      </c>
      <c r="E51" s="97">
        <v>0</v>
      </c>
      <c r="F51" s="98">
        <v>25.6</v>
      </c>
      <c r="G51" s="98">
        <v>84</v>
      </c>
      <c r="H51" s="97">
        <v>0.02</v>
      </c>
      <c r="I51" s="97">
        <v>4</v>
      </c>
      <c r="J51" s="97">
        <v>0</v>
      </c>
      <c r="K51" s="97">
        <v>0</v>
      </c>
      <c r="L51" s="97">
        <v>14</v>
      </c>
      <c r="M51" s="97">
        <v>0</v>
      </c>
      <c r="N51" s="97">
        <v>0</v>
      </c>
      <c r="O51" s="97">
        <v>2.8</v>
      </c>
    </row>
    <row r="52" spans="1:15" ht="18.75" x14ac:dyDescent="0.25">
      <c r="A52" s="15">
        <v>108</v>
      </c>
      <c r="B52" s="288" t="s">
        <v>21</v>
      </c>
      <c r="C52" s="17">
        <v>60</v>
      </c>
      <c r="D52" s="18">
        <v>4.5599999999999996</v>
      </c>
      <c r="E52" s="19">
        <v>0.48</v>
      </c>
      <c r="F52" s="18">
        <v>29.5</v>
      </c>
      <c r="G52" s="19">
        <v>141</v>
      </c>
      <c r="H52" s="19">
        <v>0.06</v>
      </c>
      <c r="I52" s="19">
        <v>0</v>
      </c>
      <c r="J52" s="19">
        <v>0</v>
      </c>
      <c r="K52" s="19">
        <v>0.66</v>
      </c>
      <c r="L52" s="19">
        <v>12</v>
      </c>
      <c r="M52" s="19">
        <v>39</v>
      </c>
      <c r="N52" s="19">
        <v>8.4</v>
      </c>
      <c r="O52" s="19">
        <v>0.66</v>
      </c>
    </row>
    <row r="53" spans="1:15" ht="18.75" x14ac:dyDescent="0.3">
      <c r="A53" s="498">
        <v>109</v>
      </c>
      <c r="B53" s="294" t="s">
        <v>119</v>
      </c>
      <c r="C53" s="68">
        <v>60</v>
      </c>
      <c r="D53" s="69">
        <v>3.96</v>
      </c>
      <c r="E53" s="69">
        <v>0.72</v>
      </c>
      <c r="F53" s="69">
        <v>20.04</v>
      </c>
      <c r="G53" s="70">
        <v>104.4</v>
      </c>
      <c r="H53" s="70">
        <v>0.11</v>
      </c>
      <c r="I53" s="70">
        <v>0</v>
      </c>
      <c r="J53" s="70">
        <v>0</v>
      </c>
      <c r="K53" s="70">
        <v>0.84</v>
      </c>
      <c r="L53" s="70">
        <v>21</v>
      </c>
      <c r="M53" s="70">
        <v>94.8</v>
      </c>
      <c r="N53" s="70">
        <v>28.2</v>
      </c>
      <c r="O53" s="400">
        <v>2.34</v>
      </c>
    </row>
    <row r="54" spans="1:15" ht="18.75" x14ac:dyDescent="0.25">
      <c r="A54" s="523" t="s">
        <v>36</v>
      </c>
      <c r="B54" s="524"/>
      <c r="C54" s="35">
        <f>SUM(C25:C53)</f>
        <v>840</v>
      </c>
      <c r="D54" s="35">
        <f t="shared" ref="D54:O54" si="1">SUM(D25:D53)</f>
        <v>32.869999999999997</v>
      </c>
      <c r="E54" s="35">
        <f t="shared" si="1"/>
        <v>18.329999999999998</v>
      </c>
      <c r="F54" s="35">
        <f t="shared" si="1"/>
        <v>132.41999999999999</v>
      </c>
      <c r="G54" s="35">
        <f t="shared" si="1"/>
        <v>800.49999999999989</v>
      </c>
      <c r="H54" s="35">
        <f t="shared" si="1"/>
        <v>0.39</v>
      </c>
      <c r="I54" s="35">
        <f t="shared" si="1"/>
        <v>13.62</v>
      </c>
      <c r="J54" s="35">
        <f t="shared" si="1"/>
        <v>0.06</v>
      </c>
      <c r="K54" s="35">
        <f t="shared" si="1"/>
        <v>4.2200000000000006</v>
      </c>
      <c r="L54" s="35">
        <f t="shared" si="1"/>
        <v>121.7</v>
      </c>
      <c r="M54" s="35">
        <f t="shared" si="1"/>
        <v>319.64999999999998</v>
      </c>
      <c r="N54" s="35">
        <f t="shared" si="1"/>
        <v>90.11</v>
      </c>
      <c r="O54" s="35">
        <f t="shared" si="1"/>
        <v>8.91</v>
      </c>
    </row>
    <row r="55" spans="1:15" ht="18.75" x14ac:dyDescent="0.25">
      <c r="A55" s="525" t="s">
        <v>37</v>
      </c>
      <c r="B55" s="526"/>
      <c r="C55" s="35">
        <f>SUM(C21+C54)</f>
        <v>1400</v>
      </c>
      <c r="D55" s="35">
        <f t="shared" ref="D55:O55" si="2">SUM(D21+D54)</f>
        <v>46.69</v>
      </c>
      <c r="E55" s="35">
        <f t="shared" si="2"/>
        <v>34.17</v>
      </c>
      <c r="F55" s="35">
        <f t="shared" si="2"/>
        <v>221.77999999999997</v>
      </c>
      <c r="G55" s="35">
        <f t="shared" si="2"/>
        <v>1358.6999999999998</v>
      </c>
      <c r="H55" s="35">
        <f t="shared" si="2"/>
        <v>0.6</v>
      </c>
      <c r="I55" s="35">
        <f t="shared" si="2"/>
        <v>26.240000000000002</v>
      </c>
      <c r="J55" s="35">
        <f t="shared" si="2"/>
        <v>0.16</v>
      </c>
      <c r="K55" s="35">
        <f t="shared" si="2"/>
        <v>5.2800000000000011</v>
      </c>
      <c r="L55" s="35">
        <f t="shared" si="2"/>
        <v>400.3</v>
      </c>
      <c r="M55" s="35">
        <f t="shared" si="2"/>
        <v>620.04999999999995</v>
      </c>
      <c r="N55" s="35">
        <f t="shared" si="2"/>
        <v>165.11</v>
      </c>
      <c r="O55" s="35">
        <f t="shared" si="2"/>
        <v>13.13</v>
      </c>
    </row>
    <row r="56" spans="1:15" ht="18.75" x14ac:dyDescent="0.3">
      <c r="A56" s="5"/>
      <c r="B56" s="25"/>
      <c r="C56" s="26"/>
      <c r="D56" s="27"/>
      <c r="E56" s="27"/>
      <c r="F56" s="27"/>
      <c r="G56" s="28"/>
      <c r="H56" s="28"/>
      <c r="I56" s="28"/>
      <c r="J56" s="28"/>
      <c r="K56" s="28"/>
      <c r="L56" s="28"/>
      <c r="M56" s="28"/>
      <c r="N56" s="28"/>
      <c r="O56" s="401"/>
    </row>
    <row r="57" spans="1:15" ht="18.75" x14ac:dyDescent="0.3">
      <c r="A57" s="3" t="s">
        <v>38</v>
      </c>
      <c r="C57" s="72"/>
      <c r="D57" s="73"/>
      <c r="E57" s="73"/>
      <c r="F57" s="73"/>
      <c r="G57" s="28"/>
      <c r="H57" s="28"/>
      <c r="I57" s="28"/>
      <c r="J57" s="28"/>
      <c r="K57" s="28"/>
      <c r="L57" s="28"/>
      <c r="M57" s="28"/>
      <c r="N57" s="28"/>
      <c r="O57" s="415"/>
    </row>
    <row r="58" spans="1:15" ht="18.75" x14ac:dyDescent="0.3">
      <c r="A58" s="529">
        <v>260</v>
      </c>
      <c r="B58" s="156" t="s">
        <v>95</v>
      </c>
      <c r="C58" s="131">
        <v>150</v>
      </c>
      <c r="D58" s="279">
        <v>3.9</v>
      </c>
      <c r="E58" s="9">
        <v>8.74</v>
      </c>
      <c r="F58" s="279">
        <v>18.8</v>
      </c>
      <c r="G58" s="279">
        <v>169.65</v>
      </c>
      <c r="H58" s="279">
        <v>0.08</v>
      </c>
      <c r="I58" s="279">
        <v>1.35</v>
      </c>
      <c r="J58" s="279">
        <v>0.08</v>
      </c>
      <c r="K58" s="279">
        <v>0.2</v>
      </c>
      <c r="L58" s="279">
        <v>129.76</v>
      </c>
      <c r="M58" s="279">
        <v>143.91</v>
      </c>
      <c r="N58" s="279">
        <v>31.36</v>
      </c>
      <c r="O58" s="392">
        <v>0.56999999999999995</v>
      </c>
    </row>
    <row r="59" spans="1:15" ht="18.75" x14ac:dyDescent="0.3">
      <c r="A59" s="540"/>
      <c r="B59" s="446" t="s">
        <v>349</v>
      </c>
      <c r="C59" s="133"/>
      <c r="D59" s="280"/>
      <c r="E59" s="13"/>
      <c r="F59" s="280"/>
      <c r="G59" s="280"/>
      <c r="H59" s="280"/>
      <c r="I59" s="280"/>
      <c r="J59" s="280"/>
      <c r="K59" s="280"/>
      <c r="L59" s="280"/>
      <c r="M59" s="280"/>
      <c r="N59" s="280"/>
      <c r="O59" s="361"/>
    </row>
    <row r="60" spans="1:15" ht="18.75" x14ac:dyDescent="0.3">
      <c r="A60" s="540"/>
      <c r="B60" s="446" t="s">
        <v>350</v>
      </c>
      <c r="C60" s="133"/>
      <c r="D60" s="280"/>
      <c r="E60" s="13"/>
      <c r="F60" s="280"/>
      <c r="G60" s="280"/>
      <c r="H60" s="280"/>
      <c r="I60" s="280"/>
      <c r="J60" s="280"/>
      <c r="K60" s="280"/>
      <c r="L60" s="280"/>
      <c r="M60" s="280"/>
      <c r="N60" s="280"/>
      <c r="O60" s="361"/>
    </row>
    <row r="61" spans="1:15" ht="18.75" x14ac:dyDescent="0.3">
      <c r="A61" s="540"/>
      <c r="B61" s="446" t="s">
        <v>348</v>
      </c>
      <c r="C61" s="133"/>
      <c r="D61" s="280"/>
      <c r="E61" s="13"/>
      <c r="F61" s="280"/>
      <c r="G61" s="280"/>
      <c r="H61" s="280"/>
      <c r="I61" s="280"/>
      <c r="J61" s="280"/>
      <c r="K61" s="280"/>
      <c r="L61" s="280"/>
      <c r="M61" s="280"/>
      <c r="N61" s="280"/>
      <c r="O61" s="361"/>
    </row>
    <row r="62" spans="1:15" ht="18.75" x14ac:dyDescent="0.3">
      <c r="A62" s="540"/>
      <c r="B62" s="446" t="s">
        <v>320</v>
      </c>
      <c r="C62" s="133"/>
      <c r="D62" s="280"/>
      <c r="E62" s="13"/>
      <c r="F62" s="280"/>
      <c r="G62" s="280"/>
      <c r="H62" s="280"/>
      <c r="I62" s="280"/>
      <c r="J62" s="280"/>
      <c r="K62" s="280"/>
      <c r="L62" s="280"/>
      <c r="M62" s="280"/>
      <c r="N62" s="280"/>
      <c r="O62" s="361"/>
    </row>
    <row r="63" spans="1:15" ht="18.75" x14ac:dyDescent="0.3">
      <c r="A63" s="540"/>
      <c r="B63" s="446" t="s">
        <v>351</v>
      </c>
      <c r="C63" s="133"/>
      <c r="D63" s="280"/>
      <c r="E63" s="13"/>
      <c r="F63" s="280"/>
      <c r="G63" s="281"/>
      <c r="H63" s="281"/>
      <c r="I63" s="281"/>
      <c r="J63" s="281"/>
      <c r="K63" s="281"/>
      <c r="L63" s="281"/>
      <c r="M63" s="281"/>
      <c r="N63" s="281"/>
      <c r="O63" s="363"/>
    </row>
    <row r="64" spans="1:15" ht="18.75" customHeight="1" x14ac:dyDescent="0.3">
      <c r="A64" s="529">
        <v>496</v>
      </c>
      <c r="B64" s="303" t="s">
        <v>99</v>
      </c>
      <c r="C64" s="477">
        <v>180</v>
      </c>
      <c r="D64" s="9">
        <v>3.24</v>
      </c>
      <c r="E64" s="279">
        <v>2.97</v>
      </c>
      <c r="F64" s="9">
        <v>22.5</v>
      </c>
      <c r="G64" s="279">
        <v>129.6</v>
      </c>
      <c r="H64" s="336">
        <v>0.04</v>
      </c>
      <c r="I64" s="280">
        <v>1.3</v>
      </c>
      <c r="J64" s="220">
        <v>0.02</v>
      </c>
      <c r="K64" s="336">
        <v>0</v>
      </c>
      <c r="L64" s="280">
        <v>124</v>
      </c>
      <c r="M64" s="220">
        <v>110</v>
      </c>
      <c r="N64" s="280">
        <v>27</v>
      </c>
      <c r="O64" s="362">
        <v>0.8</v>
      </c>
    </row>
    <row r="65" spans="1:15" ht="18.75" customHeight="1" x14ac:dyDescent="0.3">
      <c r="A65" s="584"/>
      <c r="B65" s="491" t="s">
        <v>329</v>
      </c>
      <c r="C65" s="478"/>
      <c r="D65" s="13"/>
      <c r="E65" s="280"/>
      <c r="F65" s="13"/>
      <c r="G65" s="280"/>
      <c r="H65" s="336"/>
      <c r="I65" s="280"/>
      <c r="J65" s="220"/>
      <c r="K65" s="336"/>
      <c r="L65" s="280"/>
      <c r="M65" s="220"/>
      <c r="N65" s="280"/>
      <c r="O65" s="362"/>
    </row>
    <row r="66" spans="1:15" ht="18.75" customHeight="1" x14ac:dyDescent="0.3">
      <c r="A66" s="584"/>
      <c r="B66" s="491" t="s">
        <v>324</v>
      </c>
      <c r="C66" s="478"/>
      <c r="D66" s="13"/>
      <c r="E66" s="280"/>
      <c r="F66" s="13"/>
      <c r="G66" s="280"/>
      <c r="H66" s="336"/>
      <c r="I66" s="280"/>
      <c r="J66" s="220"/>
      <c r="K66" s="336"/>
      <c r="L66" s="280"/>
      <c r="M66" s="220"/>
      <c r="N66" s="280"/>
      <c r="O66" s="362"/>
    </row>
    <row r="67" spans="1:15" ht="18.75" customHeight="1" x14ac:dyDescent="0.3">
      <c r="A67" s="585"/>
      <c r="B67" s="491" t="s">
        <v>330</v>
      </c>
      <c r="C67" s="478"/>
      <c r="D67" s="13"/>
      <c r="E67" s="280"/>
      <c r="F67" s="13"/>
      <c r="G67" s="280"/>
      <c r="H67" s="385"/>
      <c r="I67" s="281"/>
      <c r="J67" s="222"/>
      <c r="K67" s="385"/>
      <c r="L67" s="281"/>
      <c r="M67" s="222"/>
      <c r="N67" s="281"/>
      <c r="O67" s="362"/>
    </row>
    <row r="68" spans="1:15" ht="18.75" x14ac:dyDescent="0.3">
      <c r="A68" s="499"/>
      <c r="B68" s="488" t="s">
        <v>21</v>
      </c>
      <c r="C68" s="248">
        <v>40</v>
      </c>
      <c r="D68" s="249">
        <v>3.06</v>
      </c>
      <c r="E68" s="204">
        <v>0.32</v>
      </c>
      <c r="F68" s="249">
        <v>19.68</v>
      </c>
      <c r="G68" s="204">
        <v>94</v>
      </c>
      <c r="H68" s="204">
        <v>0.04</v>
      </c>
      <c r="I68" s="204">
        <v>0</v>
      </c>
      <c r="J68" s="204">
        <v>0</v>
      </c>
      <c r="K68" s="204">
        <v>0.44</v>
      </c>
      <c r="L68" s="204">
        <v>8</v>
      </c>
      <c r="M68" s="204">
        <v>26</v>
      </c>
      <c r="N68" s="204">
        <v>5.6</v>
      </c>
      <c r="O68" s="518">
        <v>0.44</v>
      </c>
    </row>
    <row r="69" spans="1:15" ht="18.75" customHeight="1" x14ac:dyDescent="0.3">
      <c r="A69" s="479">
        <v>112</v>
      </c>
      <c r="B69" s="295" t="s">
        <v>140</v>
      </c>
      <c r="C69" s="22">
        <v>100</v>
      </c>
      <c r="D69" s="23">
        <v>0.4</v>
      </c>
      <c r="E69" s="23">
        <v>0.4</v>
      </c>
      <c r="F69" s="23">
        <v>9.8000000000000007</v>
      </c>
      <c r="G69" s="19">
        <v>47</v>
      </c>
      <c r="H69" s="19">
        <v>0.03</v>
      </c>
      <c r="I69" s="19">
        <v>10</v>
      </c>
      <c r="J69" s="19">
        <v>0</v>
      </c>
      <c r="K69" s="19">
        <v>0.2</v>
      </c>
      <c r="L69" s="19">
        <v>16</v>
      </c>
      <c r="M69" s="19">
        <v>11</v>
      </c>
      <c r="N69" s="19">
        <v>9</v>
      </c>
      <c r="O69" s="19">
        <v>2.2000000000000002</v>
      </c>
    </row>
    <row r="70" spans="1:15" ht="18.75" x14ac:dyDescent="0.25">
      <c r="A70" s="527" t="s">
        <v>41</v>
      </c>
      <c r="B70" s="528"/>
      <c r="C70" s="144">
        <f>SUM(C58:C69)</f>
        <v>470</v>
      </c>
      <c r="D70" s="144">
        <f t="shared" ref="D70:O70" si="3">SUM(D58:D69)</f>
        <v>10.600000000000001</v>
      </c>
      <c r="E70" s="144">
        <f t="shared" si="3"/>
        <v>12.430000000000001</v>
      </c>
      <c r="F70" s="144">
        <f t="shared" si="3"/>
        <v>70.78</v>
      </c>
      <c r="G70" s="144">
        <f t="shared" si="3"/>
        <v>440.25</v>
      </c>
      <c r="H70" s="144">
        <f t="shared" si="3"/>
        <v>0.19</v>
      </c>
      <c r="I70" s="144">
        <f t="shared" si="3"/>
        <v>12.65</v>
      </c>
      <c r="J70" s="144">
        <f t="shared" si="3"/>
        <v>0.1</v>
      </c>
      <c r="K70" s="144">
        <f t="shared" si="3"/>
        <v>0.84000000000000008</v>
      </c>
      <c r="L70" s="144">
        <f t="shared" si="3"/>
        <v>277.76</v>
      </c>
      <c r="M70" s="144">
        <f t="shared" si="3"/>
        <v>290.90999999999997</v>
      </c>
      <c r="N70" s="144">
        <f t="shared" si="3"/>
        <v>72.960000000000008</v>
      </c>
      <c r="O70" s="144">
        <f t="shared" si="3"/>
        <v>4.01</v>
      </c>
    </row>
    <row r="71" spans="1:15" ht="18.75" x14ac:dyDescent="0.25">
      <c r="A71" s="527" t="s">
        <v>220</v>
      </c>
      <c r="B71" s="528"/>
      <c r="C71" s="35">
        <f>SUM(C54+C70)</f>
        <v>1310</v>
      </c>
      <c r="D71" s="35">
        <f t="shared" ref="D71:O71" si="4">SUM(D54+D70)</f>
        <v>43.47</v>
      </c>
      <c r="E71" s="35">
        <f t="shared" si="4"/>
        <v>30.759999999999998</v>
      </c>
      <c r="F71" s="35">
        <f t="shared" si="4"/>
        <v>203.2</v>
      </c>
      <c r="G71" s="35">
        <f t="shared" si="4"/>
        <v>1240.75</v>
      </c>
      <c r="H71" s="35">
        <f t="shared" si="4"/>
        <v>0.58000000000000007</v>
      </c>
      <c r="I71" s="35">
        <f t="shared" si="4"/>
        <v>26.27</v>
      </c>
      <c r="J71" s="35">
        <f t="shared" si="4"/>
        <v>0.16</v>
      </c>
      <c r="K71" s="35">
        <f t="shared" si="4"/>
        <v>5.0600000000000005</v>
      </c>
      <c r="L71" s="35">
        <f t="shared" si="4"/>
        <v>399.46</v>
      </c>
      <c r="M71" s="35">
        <f t="shared" si="4"/>
        <v>610.55999999999995</v>
      </c>
      <c r="N71" s="35">
        <f t="shared" si="4"/>
        <v>163.07</v>
      </c>
      <c r="O71" s="35">
        <f t="shared" si="4"/>
        <v>12.92</v>
      </c>
    </row>
    <row r="72" spans="1:15" ht="18.75" x14ac:dyDescent="0.25">
      <c r="A72" s="164"/>
      <c r="B72" s="164"/>
      <c r="C72" s="165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37"/>
    </row>
    <row r="73" spans="1:15" ht="18.75" x14ac:dyDescent="0.3">
      <c r="A73" s="5"/>
      <c r="B73" s="25"/>
      <c r="C73" s="26"/>
      <c r="D73" s="27"/>
      <c r="E73" s="27"/>
      <c r="F73" s="27"/>
      <c r="G73" s="28"/>
      <c r="H73" s="28"/>
      <c r="I73" s="28"/>
      <c r="J73" s="28"/>
      <c r="K73" s="28"/>
      <c r="L73" s="28"/>
      <c r="M73" s="28"/>
      <c r="N73" s="28"/>
      <c r="O73" s="37"/>
    </row>
    <row r="74" spans="1:15" ht="18.75" x14ac:dyDescent="0.3">
      <c r="A74" s="1" t="s">
        <v>192</v>
      </c>
      <c r="B74" s="29"/>
      <c r="C74" s="30"/>
      <c r="D74" s="31"/>
      <c r="E74" s="29"/>
      <c r="F74" s="29"/>
      <c r="G74" s="30"/>
      <c r="H74" s="30"/>
      <c r="I74" s="30"/>
      <c r="J74" s="30"/>
      <c r="K74" s="30"/>
      <c r="L74" s="30"/>
      <c r="M74" s="30"/>
      <c r="N74" s="30"/>
      <c r="O74" s="37"/>
    </row>
    <row r="75" spans="1:15" ht="18.75" x14ac:dyDescent="0.3">
      <c r="A75" s="1" t="s">
        <v>94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</row>
    <row r="76" spans="1:15" ht="18.75" x14ac:dyDescent="0.3">
      <c r="A76" s="3" t="s">
        <v>82</v>
      </c>
      <c r="B76" s="32"/>
      <c r="C76" s="33"/>
      <c r="D76" s="33"/>
      <c r="E76" s="30"/>
      <c r="F76" s="33"/>
      <c r="G76" s="33"/>
      <c r="H76" s="33"/>
      <c r="I76" s="33"/>
      <c r="J76" s="33"/>
      <c r="K76" s="33"/>
      <c r="L76" s="33"/>
      <c r="M76" s="33"/>
      <c r="N76" s="33"/>
    </row>
    <row r="77" spans="1:15" ht="18.75" x14ac:dyDescent="0.3">
      <c r="A77" s="3"/>
      <c r="B77" s="32"/>
      <c r="C77" s="33"/>
      <c r="D77" s="33"/>
      <c r="E77" s="30"/>
      <c r="F77" s="33"/>
      <c r="G77" s="33"/>
      <c r="H77" s="33"/>
      <c r="I77" s="33"/>
      <c r="J77" s="33"/>
      <c r="K77" s="33"/>
      <c r="L77" s="33"/>
      <c r="M77" s="33"/>
      <c r="N77" s="33"/>
    </row>
    <row r="78" spans="1:15" ht="18.75" customHeight="1" x14ac:dyDescent="0.3">
      <c r="A78" s="34" t="s">
        <v>3</v>
      </c>
      <c r="C78" s="33"/>
      <c r="D78" s="33"/>
      <c r="E78" s="30"/>
      <c r="F78" s="33"/>
      <c r="G78" s="33"/>
      <c r="H78" s="33"/>
      <c r="I78" s="33"/>
      <c r="J78" s="33"/>
      <c r="K78" s="33"/>
      <c r="L78" s="33"/>
      <c r="M78" s="33"/>
      <c r="N78" s="33"/>
    </row>
    <row r="79" spans="1:15" x14ac:dyDescent="0.25">
      <c r="A79" s="535" t="s">
        <v>4</v>
      </c>
      <c r="B79" s="532" t="s">
        <v>5</v>
      </c>
      <c r="C79" s="559" t="s">
        <v>6</v>
      </c>
      <c r="D79" s="565" t="s">
        <v>7</v>
      </c>
      <c r="E79" s="566"/>
      <c r="F79" s="567"/>
      <c r="G79" s="562" t="s">
        <v>8</v>
      </c>
      <c r="H79" s="555" t="s">
        <v>272</v>
      </c>
      <c r="I79" s="556"/>
      <c r="J79" s="556"/>
      <c r="K79" s="556"/>
      <c r="L79" s="549" t="s">
        <v>273</v>
      </c>
      <c r="M79" s="550"/>
      <c r="N79" s="550"/>
      <c r="O79" s="550"/>
    </row>
    <row r="80" spans="1:15" x14ac:dyDescent="0.25">
      <c r="A80" s="535"/>
      <c r="B80" s="533"/>
      <c r="C80" s="560"/>
      <c r="D80" s="568"/>
      <c r="E80" s="569"/>
      <c r="F80" s="570"/>
      <c r="G80" s="563"/>
      <c r="H80" s="557"/>
      <c r="I80" s="558"/>
      <c r="J80" s="558"/>
      <c r="K80" s="558"/>
      <c r="L80" s="551"/>
      <c r="M80" s="552"/>
      <c r="N80" s="552"/>
      <c r="O80" s="552"/>
    </row>
    <row r="81" spans="1:15" ht="18.75" x14ac:dyDescent="0.3">
      <c r="A81" s="535"/>
      <c r="B81" s="534"/>
      <c r="C81" s="561"/>
      <c r="D81" s="7" t="s">
        <v>9</v>
      </c>
      <c r="E81" s="7" t="s">
        <v>10</v>
      </c>
      <c r="F81" s="7" t="s">
        <v>11</v>
      </c>
      <c r="G81" s="564"/>
      <c r="H81" s="332" t="s">
        <v>274</v>
      </c>
      <c r="I81" s="332" t="s">
        <v>275</v>
      </c>
      <c r="J81" s="332" t="s">
        <v>278</v>
      </c>
      <c r="K81" s="372" t="s">
        <v>279</v>
      </c>
      <c r="L81" s="332" t="s">
        <v>276</v>
      </c>
      <c r="M81" s="332" t="s">
        <v>280</v>
      </c>
      <c r="N81" s="367" t="s">
        <v>281</v>
      </c>
      <c r="O81" s="367" t="s">
        <v>277</v>
      </c>
    </row>
    <row r="82" spans="1:15" ht="18.75" x14ac:dyDescent="0.3">
      <c r="A82" s="529">
        <v>260</v>
      </c>
      <c r="B82" s="301" t="s">
        <v>95</v>
      </c>
      <c r="C82" s="131">
        <v>205</v>
      </c>
      <c r="D82" s="10">
        <v>6.55</v>
      </c>
      <c r="E82" s="9">
        <v>8.33</v>
      </c>
      <c r="F82" s="10">
        <v>35.090000000000003</v>
      </c>
      <c r="G82" s="10">
        <v>241.11</v>
      </c>
      <c r="H82" s="279">
        <v>0.08</v>
      </c>
      <c r="I82" s="279">
        <v>1.35</v>
      </c>
      <c r="J82" s="279">
        <v>0.08</v>
      </c>
      <c r="K82" s="279">
        <v>0.2</v>
      </c>
      <c r="L82" s="279">
        <v>129.76</v>
      </c>
      <c r="M82" s="279">
        <v>143.91</v>
      </c>
      <c r="N82" s="279">
        <v>31.36</v>
      </c>
      <c r="O82" s="392">
        <v>0.56999999999999995</v>
      </c>
    </row>
    <row r="83" spans="1:15" ht="18.75" x14ac:dyDescent="0.3">
      <c r="A83" s="540"/>
      <c r="B83" s="137" t="s">
        <v>96</v>
      </c>
      <c r="C83" s="133"/>
      <c r="D83" s="14"/>
      <c r="E83" s="13"/>
      <c r="F83" s="14"/>
      <c r="G83" s="14"/>
      <c r="H83" s="280"/>
      <c r="I83" s="280"/>
      <c r="J83" s="280"/>
      <c r="K83" s="280"/>
      <c r="L83" s="280"/>
      <c r="M83" s="280"/>
      <c r="N83" s="280"/>
      <c r="O83" s="361"/>
    </row>
    <row r="84" spans="1:15" ht="18.75" x14ac:dyDescent="0.3">
      <c r="A84" s="540"/>
      <c r="B84" s="137" t="s">
        <v>97</v>
      </c>
      <c r="C84" s="133"/>
      <c r="D84" s="14"/>
      <c r="E84" s="13"/>
      <c r="F84" s="14"/>
      <c r="G84" s="14"/>
      <c r="H84" s="280"/>
      <c r="I84" s="280"/>
      <c r="J84" s="280"/>
      <c r="K84" s="280"/>
      <c r="L84" s="280"/>
      <c r="M84" s="280"/>
      <c r="N84" s="280"/>
      <c r="O84" s="361"/>
    </row>
    <row r="85" spans="1:15" ht="18.75" x14ac:dyDescent="0.3">
      <c r="A85" s="540"/>
      <c r="B85" s="137" t="s">
        <v>98</v>
      </c>
      <c r="C85" s="133"/>
      <c r="D85" s="14"/>
      <c r="E85" s="13"/>
      <c r="F85" s="14"/>
      <c r="G85" s="14"/>
      <c r="H85" s="280"/>
      <c r="I85" s="280"/>
      <c r="J85" s="280"/>
      <c r="K85" s="280"/>
      <c r="L85" s="280"/>
      <c r="M85" s="280"/>
      <c r="N85" s="280"/>
      <c r="O85" s="361"/>
    </row>
    <row r="86" spans="1:15" ht="18.75" x14ac:dyDescent="0.3">
      <c r="A86" s="540"/>
      <c r="B86" s="137" t="s">
        <v>15</v>
      </c>
      <c r="C86" s="133"/>
      <c r="D86" s="14"/>
      <c r="E86" s="13"/>
      <c r="F86" s="14"/>
      <c r="G86" s="14"/>
      <c r="H86" s="280"/>
      <c r="I86" s="280"/>
      <c r="J86" s="280"/>
      <c r="K86" s="280"/>
      <c r="L86" s="280"/>
      <c r="M86" s="280"/>
      <c r="N86" s="280"/>
      <c r="O86" s="361"/>
    </row>
    <row r="87" spans="1:15" ht="18.75" x14ac:dyDescent="0.3">
      <c r="A87" s="540"/>
      <c r="B87" s="137" t="s">
        <v>16</v>
      </c>
      <c r="C87" s="133"/>
      <c r="D87" s="14"/>
      <c r="E87" s="13"/>
      <c r="F87" s="14"/>
      <c r="G87" s="42"/>
      <c r="H87" s="281"/>
      <c r="I87" s="281"/>
      <c r="J87" s="281"/>
      <c r="K87" s="281"/>
      <c r="L87" s="281"/>
      <c r="M87" s="281"/>
      <c r="N87" s="281"/>
      <c r="O87" s="363"/>
    </row>
    <row r="88" spans="1:15" ht="18.75" x14ac:dyDescent="0.3">
      <c r="A88" s="529">
        <v>496</v>
      </c>
      <c r="B88" s="303" t="s">
        <v>99</v>
      </c>
      <c r="C88" s="270">
        <v>200</v>
      </c>
      <c r="D88" s="9">
        <v>3.77</v>
      </c>
      <c r="E88" s="271">
        <v>3.93</v>
      </c>
      <c r="F88" s="9">
        <v>25.95</v>
      </c>
      <c r="G88" s="271">
        <v>153.82</v>
      </c>
      <c r="H88" s="336">
        <v>0.04</v>
      </c>
      <c r="I88" s="280">
        <v>1.3</v>
      </c>
      <c r="J88" s="220">
        <v>0.02</v>
      </c>
      <c r="K88" s="336">
        <v>0</v>
      </c>
      <c r="L88" s="280">
        <v>124</v>
      </c>
      <c r="M88" s="220">
        <v>110</v>
      </c>
      <c r="N88" s="280">
        <v>27</v>
      </c>
      <c r="O88" s="362">
        <v>0.8</v>
      </c>
    </row>
    <row r="89" spans="1:15" ht="18.75" x14ac:dyDescent="0.3">
      <c r="A89" s="584"/>
      <c r="B89" s="11" t="s">
        <v>100</v>
      </c>
      <c r="C89" s="12"/>
      <c r="D89" s="13"/>
      <c r="E89" s="14"/>
      <c r="F89" s="13"/>
      <c r="G89" s="14"/>
      <c r="H89" s="336"/>
      <c r="I89" s="280"/>
      <c r="J89" s="220"/>
      <c r="K89" s="336"/>
      <c r="L89" s="280"/>
      <c r="M89" s="220"/>
      <c r="N89" s="280"/>
      <c r="O89" s="362"/>
    </row>
    <row r="90" spans="1:15" ht="18.75" x14ac:dyDescent="0.3">
      <c r="A90" s="584"/>
      <c r="B90" s="11" t="s">
        <v>20</v>
      </c>
      <c r="C90" s="12"/>
      <c r="D90" s="13"/>
      <c r="E90" s="14"/>
      <c r="F90" s="13"/>
      <c r="G90" s="14"/>
      <c r="H90" s="336"/>
      <c r="I90" s="280"/>
      <c r="J90" s="220"/>
      <c r="K90" s="336"/>
      <c r="L90" s="280"/>
      <c r="M90" s="220"/>
      <c r="N90" s="280"/>
      <c r="O90" s="362"/>
    </row>
    <row r="91" spans="1:15" ht="18.75" x14ac:dyDescent="0.3">
      <c r="A91" s="585"/>
      <c r="B91" s="11" t="s">
        <v>101</v>
      </c>
      <c r="C91" s="12"/>
      <c r="D91" s="13"/>
      <c r="E91" s="14"/>
      <c r="F91" s="13"/>
      <c r="G91" s="14"/>
      <c r="H91" s="385"/>
      <c r="I91" s="281"/>
      <c r="J91" s="222"/>
      <c r="K91" s="385"/>
      <c r="L91" s="281"/>
      <c r="M91" s="222"/>
      <c r="N91" s="281"/>
      <c r="O91" s="362"/>
    </row>
    <row r="92" spans="1:15" ht="18.75" x14ac:dyDescent="0.25">
      <c r="A92" s="15">
        <v>108</v>
      </c>
      <c r="B92" s="288" t="s">
        <v>21</v>
      </c>
      <c r="C92" s="17">
        <v>60</v>
      </c>
      <c r="D92" s="18">
        <v>2.95</v>
      </c>
      <c r="E92" s="19">
        <v>0.9</v>
      </c>
      <c r="F92" s="18">
        <v>20.51</v>
      </c>
      <c r="G92" s="19">
        <v>159</v>
      </c>
      <c r="H92" s="19">
        <v>0.06</v>
      </c>
      <c r="I92" s="19">
        <v>0</v>
      </c>
      <c r="J92" s="19">
        <v>0</v>
      </c>
      <c r="K92" s="19">
        <v>0.66</v>
      </c>
      <c r="L92" s="19">
        <v>12</v>
      </c>
      <c r="M92" s="19">
        <v>39</v>
      </c>
      <c r="N92" s="19">
        <v>8.4</v>
      </c>
      <c r="O92" s="19">
        <v>0.66</v>
      </c>
    </row>
    <row r="93" spans="1:15" ht="18.75" x14ac:dyDescent="0.3">
      <c r="A93" s="244">
        <v>112</v>
      </c>
      <c r="B93" s="295" t="s">
        <v>140</v>
      </c>
      <c r="C93" s="22">
        <v>200</v>
      </c>
      <c r="D93" s="23">
        <v>0.5</v>
      </c>
      <c r="E93" s="23">
        <v>0</v>
      </c>
      <c r="F93" s="23">
        <v>15</v>
      </c>
      <c r="G93" s="19">
        <v>47</v>
      </c>
      <c r="H93" s="19">
        <v>0.06</v>
      </c>
      <c r="I93" s="19">
        <v>20</v>
      </c>
      <c r="J93" s="19">
        <v>0</v>
      </c>
      <c r="K93" s="19">
        <v>0.4</v>
      </c>
      <c r="L93" s="19">
        <v>32</v>
      </c>
      <c r="M93" s="19">
        <v>22</v>
      </c>
      <c r="N93" s="19">
        <v>18</v>
      </c>
      <c r="O93" s="19">
        <v>4.4000000000000004</v>
      </c>
    </row>
    <row r="94" spans="1:15" ht="18.75" x14ac:dyDescent="0.3">
      <c r="A94" s="520" t="s">
        <v>23</v>
      </c>
      <c r="B94" s="521"/>
      <c r="C94" s="166">
        <f>SUM(C82:C93)</f>
        <v>665</v>
      </c>
      <c r="D94" s="91">
        <f>SUM(D82:D92)</f>
        <v>13.27</v>
      </c>
      <c r="E94" s="91">
        <f>SUM(E82:E92)</f>
        <v>13.16</v>
      </c>
      <c r="F94" s="91">
        <f>SUM(F82:F92)</f>
        <v>81.550000000000011</v>
      </c>
      <c r="G94" s="93">
        <f t="shared" ref="G94:O94" si="5">SUM(G82:G93)</f>
        <v>600.93000000000006</v>
      </c>
      <c r="H94" s="93">
        <f t="shared" si="5"/>
        <v>0.24</v>
      </c>
      <c r="I94" s="93">
        <f t="shared" si="5"/>
        <v>22.65</v>
      </c>
      <c r="J94" s="93">
        <f t="shared" si="5"/>
        <v>0.1</v>
      </c>
      <c r="K94" s="93">
        <f t="shared" si="5"/>
        <v>1.2600000000000002</v>
      </c>
      <c r="L94" s="93">
        <f t="shared" si="5"/>
        <v>297.76</v>
      </c>
      <c r="M94" s="93">
        <f t="shared" si="5"/>
        <v>314.90999999999997</v>
      </c>
      <c r="N94" s="93">
        <f t="shared" si="5"/>
        <v>84.76</v>
      </c>
      <c r="O94" s="93">
        <f t="shared" si="5"/>
        <v>6.4300000000000006</v>
      </c>
    </row>
    <row r="95" spans="1:15" ht="18.75" x14ac:dyDescent="0.3">
      <c r="A95" s="45"/>
      <c r="B95" s="45"/>
      <c r="C95" s="113"/>
      <c r="D95" s="167"/>
      <c r="E95" s="167"/>
      <c r="F95" s="167"/>
      <c r="G95" s="28"/>
      <c r="H95" s="28"/>
      <c r="I95" s="28"/>
      <c r="J95" s="28"/>
      <c r="K95" s="28"/>
      <c r="L95" s="28"/>
      <c r="M95" s="28"/>
      <c r="N95" s="28"/>
      <c r="O95" s="37"/>
    </row>
    <row r="96" spans="1:15" ht="18.75" x14ac:dyDescent="0.3">
      <c r="A96" s="45"/>
      <c r="B96" s="45"/>
      <c r="C96" s="113"/>
      <c r="D96" s="167"/>
      <c r="E96" s="167"/>
      <c r="F96" s="167"/>
      <c r="G96" s="28"/>
      <c r="H96" s="28"/>
      <c r="I96" s="28"/>
      <c r="J96" s="28"/>
      <c r="K96" s="28"/>
      <c r="L96" s="28"/>
      <c r="M96" s="28"/>
      <c r="N96" s="28"/>
      <c r="O96" s="37"/>
    </row>
    <row r="97" spans="1:15" ht="18.75" x14ac:dyDescent="0.3">
      <c r="A97" s="34" t="s">
        <v>24</v>
      </c>
      <c r="C97" s="33"/>
      <c r="D97" s="33"/>
      <c r="E97" s="30"/>
      <c r="F97" s="34"/>
      <c r="G97" s="34"/>
      <c r="H97" s="34"/>
      <c r="I97" s="34"/>
      <c r="J97" s="34"/>
      <c r="K97" s="34"/>
      <c r="L97" s="34"/>
      <c r="M97" s="34"/>
      <c r="N97" s="34"/>
      <c r="O97" s="37"/>
    </row>
    <row r="98" spans="1:15" ht="18.75" x14ac:dyDescent="0.3">
      <c r="A98" s="593">
        <v>17</v>
      </c>
      <c r="B98" s="283" t="s">
        <v>62</v>
      </c>
      <c r="C98" s="114">
        <v>100</v>
      </c>
      <c r="D98" s="115">
        <v>0.7</v>
      </c>
      <c r="E98" s="116">
        <v>10.1</v>
      </c>
      <c r="F98" s="115">
        <v>2</v>
      </c>
      <c r="G98" s="50">
        <v>102</v>
      </c>
      <c r="H98" s="50">
        <v>0.03</v>
      </c>
      <c r="I98" s="50">
        <v>5</v>
      </c>
      <c r="J98" s="50">
        <v>0</v>
      </c>
      <c r="K98" s="50">
        <v>4.5</v>
      </c>
      <c r="L98" s="50">
        <v>18</v>
      </c>
      <c r="M98" s="50">
        <v>33</v>
      </c>
      <c r="N98" s="50">
        <v>13</v>
      </c>
      <c r="O98" s="394">
        <v>0.5</v>
      </c>
    </row>
    <row r="99" spans="1:15" ht="18.75" x14ac:dyDescent="0.3">
      <c r="A99" s="594"/>
      <c r="B99" s="79" t="s">
        <v>269</v>
      </c>
      <c r="C99" s="117"/>
      <c r="D99" s="118"/>
      <c r="E99" s="119"/>
      <c r="F99" s="118"/>
      <c r="G99" s="53"/>
      <c r="H99" s="53"/>
      <c r="I99" s="53"/>
      <c r="J99" s="53"/>
      <c r="K99" s="53"/>
      <c r="L99" s="53"/>
      <c r="M99" s="53"/>
      <c r="N99" s="53"/>
      <c r="O99" s="362"/>
    </row>
    <row r="100" spans="1:15" ht="18.75" x14ac:dyDescent="0.3">
      <c r="A100" s="594"/>
      <c r="B100" s="79" t="s">
        <v>270</v>
      </c>
      <c r="C100" s="117"/>
      <c r="D100" s="118"/>
      <c r="E100" s="119"/>
      <c r="F100" s="118"/>
      <c r="G100" s="53"/>
      <c r="H100" s="56"/>
      <c r="I100" s="56"/>
      <c r="J100" s="56"/>
      <c r="K100" s="56"/>
      <c r="L100" s="56"/>
      <c r="M100" s="56"/>
      <c r="N100" s="56"/>
      <c r="O100" s="393"/>
    </row>
    <row r="101" spans="1:15" ht="18.75" x14ac:dyDescent="0.3">
      <c r="A101" s="572">
        <v>131</v>
      </c>
      <c r="B101" s="316" t="s">
        <v>206</v>
      </c>
      <c r="C101" s="127">
        <v>250</v>
      </c>
      <c r="D101" s="50">
        <v>1.93</v>
      </c>
      <c r="E101" s="60">
        <v>6.34</v>
      </c>
      <c r="F101" s="50">
        <v>10.050000000000001</v>
      </c>
      <c r="G101" s="50">
        <v>104.16</v>
      </c>
      <c r="H101" s="50">
        <v>0.06</v>
      </c>
      <c r="I101" s="338">
        <v>9.17</v>
      </c>
      <c r="J101" s="50">
        <v>0.03</v>
      </c>
      <c r="K101" s="231">
        <v>0.25</v>
      </c>
      <c r="L101" s="231">
        <v>37.75</v>
      </c>
      <c r="M101" s="50">
        <v>69.25</v>
      </c>
      <c r="N101" s="389">
        <v>31</v>
      </c>
      <c r="O101" s="388">
        <v>1.52</v>
      </c>
    </row>
    <row r="102" spans="1:15" ht="18.75" x14ac:dyDescent="0.3">
      <c r="A102" s="536"/>
      <c r="B102" s="61" t="s">
        <v>221</v>
      </c>
      <c r="C102" s="168"/>
      <c r="D102" s="53"/>
      <c r="E102" s="63"/>
      <c r="F102" s="53"/>
      <c r="G102" s="53"/>
      <c r="H102" s="339"/>
      <c r="I102" s="339"/>
      <c r="J102" s="53"/>
      <c r="K102" s="139"/>
      <c r="L102" s="139"/>
      <c r="M102" s="339"/>
      <c r="N102" s="53"/>
      <c r="O102" s="381"/>
    </row>
    <row r="103" spans="1:15" ht="18.75" x14ac:dyDescent="0.3">
      <c r="A103" s="536"/>
      <c r="B103" s="61" t="s">
        <v>222</v>
      </c>
      <c r="C103" s="168"/>
      <c r="D103" s="53"/>
      <c r="E103" s="63"/>
      <c r="F103" s="53"/>
      <c r="G103" s="53"/>
      <c r="H103" s="339"/>
      <c r="I103" s="339"/>
      <c r="J103" s="53"/>
      <c r="K103" s="139"/>
      <c r="L103" s="139"/>
      <c r="M103" s="339"/>
      <c r="N103" s="53"/>
      <c r="O103" s="380"/>
    </row>
    <row r="104" spans="1:15" ht="18.75" x14ac:dyDescent="0.3">
      <c r="A104" s="536"/>
      <c r="B104" s="61" t="s">
        <v>46</v>
      </c>
      <c r="C104" s="168"/>
      <c r="D104" s="53"/>
      <c r="E104" s="63"/>
      <c r="F104" s="53"/>
      <c r="G104" s="53"/>
      <c r="H104" s="339"/>
      <c r="I104" s="339"/>
      <c r="J104" s="53"/>
      <c r="K104" s="139"/>
      <c r="L104" s="139"/>
      <c r="M104" s="339"/>
      <c r="N104" s="53"/>
      <c r="O104" s="380"/>
    </row>
    <row r="105" spans="1:15" ht="18.75" x14ac:dyDescent="0.3">
      <c r="A105" s="536"/>
      <c r="B105" s="61" t="s">
        <v>223</v>
      </c>
      <c r="C105" s="168"/>
      <c r="D105" s="53"/>
      <c r="E105" s="63"/>
      <c r="F105" s="53"/>
      <c r="G105" s="53"/>
      <c r="H105" s="339"/>
      <c r="I105" s="339"/>
      <c r="J105" s="53"/>
      <c r="K105" s="139"/>
      <c r="L105" s="139"/>
      <c r="M105" s="339"/>
      <c r="N105" s="53"/>
      <c r="O105" s="380"/>
    </row>
    <row r="106" spans="1:15" ht="18.75" x14ac:dyDescent="0.3">
      <c r="A106" s="536"/>
      <c r="B106" s="61" t="s">
        <v>48</v>
      </c>
      <c r="C106" s="168"/>
      <c r="D106" s="53"/>
      <c r="E106" s="63"/>
      <c r="F106" s="53"/>
      <c r="G106" s="53"/>
      <c r="H106" s="339"/>
      <c r="I106" s="339"/>
      <c r="J106" s="53"/>
      <c r="K106" s="139"/>
      <c r="L106" s="139"/>
      <c r="M106" s="339"/>
      <c r="N106" s="53"/>
      <c r="O106" s="380"/>
    </row>
    <row r="107" spans="1:15" ht="18.75" x14ac:dyDescent="0.3">
      <c r="A107" s="536"/>
      <c r="B107" s="61" t="s">
        <v>224</v>
      </c>
      <c r="C107" s="168"/>
      <c r="D107" s="53"/>
      <c r="E107" s="63"/>
      <c r="F107" s="53"/>
      <c r="G107" s="53"/>
      <c r="H107" s="339"/>
      <c r="I107" s="339"/>
      <c r="J107" s="53"/>
      <c r="K107" s="139"/>
      <c r="L107" s="139"/>
      <c r="M107" s="339"/>
      <c r="N107" s="53"/>
      <c r="O107" s="380"/>
    </row>
    <row r="108" spans="1:15" ht="18.75" x14ac:dyDescent="0.3">
      <c r="A108" s="536"/>
      <c r="B108" s="61" t="s">
        <v>225</v>
      </c>
      <c r="C108" s="168"/>
      <c r="D108" s="53"/>
      <c r="E108" s="63"/>
      <c r="F108" s="53"/>
      <c r="G108" s="53"/>
      <c r="H108" s="339"/>
      <c r="I108" s="339"/>
      <c r="J108" s="53"/>
      <c r="K108" s="139"/>
      <c r="L108" s="139"/>
      <c r="M108" s="339"/>
      <c r="N108" s="53"/>
      <c r="O108" s="380"/>
    </row>
    <row r="109" spans="1:15" ht="18.75" x14ac:dyDescent="0.3">
      <c r="A109" s="536"/>
      <c r="B109" s="61" t="s">
        <v>226</v>
      </c>
      <c r="C109" s="168"/>
      <c r="D109" s="53"/>
      <c r="E109" s="63"/>
      <c r="F109" s="53"/>
      <c r="G109" s="53"/>
      <c r="H109" s="339"/>
      <c r="I109" s="339"/>
      <c r="J109" s="53"/>
      <c r="K109" s="139"/>
      <c r="L109" s="139"/>
      <c r="M109" s="339"/>
      <c r="N109" s="53"/>
      <c r="O109" s="380"/>
    </row>
    <row r="110" spans="1:15" s="30" customFormat="1" ht="18.75" x14ac:dyDescent="0.3">
      <c r="A110" s="536"/>
      <c r="B110" s="61" t="s">
        <v>88</v>
      </c>
      <c r="C110" s="168"/>
      <c r="D110" s="53"/>
      <c r="E110" s="63"/>
      <c r="F110" s="53"/>
      <c r="G110" s="53"/>
      <c r="H110" s="339"/>
      <c r="I110" s="339"/>
      <c r="J110" s="53"/>
      <c r="K110" s="139"/>
      <c r="L110" s="139"/>
      <c r="M110" s="339"/>
      <c r="N110" s="53"/>
      <c r="O110" s="420"/>
    </row>
    <row r="111" spans="1:15" ht="18.75" x14ac:dyDescent="0.3">
      <c r="A111" s="580"/>
      <c r="B111" s="64" t="s">
        <v>31</v>
      </c>
      <c r="C111" s="169"/>
      <c r="D111" s="56"/>
      <c r="E111" s="66"/>
      <c r="F111" s="56"/>
      <c r="G111" s="56"/>
      <c r="H111" s="340"/>
      <c r="I111" s="340"/>
      <c r="J111" s="56"/>
      <c r="K111" s="142"/>
      <c r="L111" s="142"/>
      <c r="M111" s="340"/>
      <c r="N111" s="56"/>
      <c r="O111" s="384"/>
    </row>
    <row r="112" spans="1:15" ht="18.75" x14ac:dyDescent="0.3">
      <c r="A112" s="572">
        <v>412</v>
      </c>
      <c r="B112" s="282" t="s">
        <v>172</v>
      </c>
      <c r="C112" s="49">
        <v>100</v>
      </c>
      <c r="D112" s="60">
        <v>15.7</v>
      </c>
      <c r="E112" s="50">
        <v>17.78</v>
      </c>
      <c r="F112" s="60">
        <v>10.74</v>
      </c>
      <c r="G112" s="50">
        <v>265.83999999999997</v>
      </c>
      <c r="H112" s="50">
        <v>0.1</v>
      </c>
      <c r="I112" s="50">
        <v>0.85</v>
      </c>
      <c r="J112" s="50">
        <v>0.04</v>
      </c>
      <c r="K112" s="50">
        <v>0.42</v>
      </c>
      <c r="L112" s="50">
        <v>37.1</v>
      </c>
      <c r="M112" s="50">
        <v>94.2</v>
      </c>
      <c r="N112" s="50">
        <v>18.5</v>
      </c>
      <c r="O112" s="388">
        <v>1.1399999999999999</v>
      </c>
    </row>
    <row r="113" spans="1:15" ht="18.75" x14ac:dyDescent="0.3">
      <c r="A113" s="573"/>
      <c r="B113" s="61" t="s">
        <v>181</v>
      </c>
      <c r="C113" s="172"/>
      <c r="D113" s="63"/>
      <c r="E113" s="53"/>
      <c r="F113" s="63"/>
      <c r="G113" s="53"/>
      <c r="H113" s="339"/>
      <c r="I113" s="339"/>
      <c r="J113" s="53"/>
      <c r="K113" s="139"/>
      <c r="L113" s="139"/>
      <c r="M113" s="53"/>
      <c r="N113" s="441"/>
      <c r="O113" s="403"/>
    </row>
    <row r="114" spans="1:15" ht="18.75" x14ac:dyDescent="0.3">
      <c r="A114" s="573"/>
      <c r="B114" s="61" t="s">
        <v>31</v>
      </c>
      <c r="C114" s="172"/>
      <c r="D114" s="63"/>
      <c r="E114" s="53"/>
      <c r="F114" s="63"/>
      <c r="G114" s="53"/>
      <c r="H114" s="339"/>
      <c r="I114" s="339"/>
      <c r="J114" s="53"/>
      <c r="K114" s="139"/>
      <c r="L114" s="139"/>
      <c r="M114" s="53"/>
      <c r="N114" s="441"/>
      <c r="O114" s="403"/>
    </row>
    <row r="115" spans="1:15" ht="18.75" x14ac:dyDescent="0.3">
      <c r="A115" s="573"/>
      <c r="B115" s="61" t="s">
        <v>182</v>
      </c>
      <c r="C115" s="172"/>
      <c r="D115" s="63"/>
      <c r="E115" s="53"/>
      <c r="F115" s="63"/>
      <c r="G115" s="53"/>
      <c r="H115" s="339"/>
      <c r="I115" s="339"/>
      <c r="J115" s="53"/>
      <c r="K115" s="139"/>
      <c r="L115" s="139"/>
      <c r="M115" s="53"/>
      <c r="N115" s="441"/>
      <c r="O115" s="403"/>
    </row>
    <row r="116" spans="1:15" ht="18.75" x14ac:dyDescent="0.3">
      <c r="A116" s="573"/>
      <c r="B116" s="61" t="s">
        <v>48</v>
      </c>
      <c r="C116" s="172"/>
      <c r="D116" s="63"/>
      <c r="E116" s="53"/>
      <c r="F116" s="63"/>
      <c r="G116" s="53"/>
      <c r="H116" s="339"/>
      <c r="I116" s="339"/>
      <c r="J116" s="53"/>
      <c r="K116" s="139"/>
      <c r="L116" s="139"/>
      <c r="M116" s="53"/>
      <c r="N116" s="441"/>
      <c r="O116" s="403"/>
    </row>
    <row r="117" spans="1:15" ht="2.25" customHeight="1" x14ac:dyDescent="0.3">
      <c r="A117" s="573"/>
      <c r="B117" s="171"/>
      <c r="C117" s="172"/>
      <c r="D117" s="63"/>
      <c r="E117" s="53"/>
      <c r="F117" s="63"/>
      <c r="G117" s="53"/>
      <c r="H117" s="339"/>
      <c r="I117" s="339"/>
      <c r="J117" s="53"/>
      <c r="K117" s="139"/>
      <c r="L117" s="139"/>
      <c r="M117" s="53"/>
      <c r="N117" s="441"/>
      <c r="O117" s="403"/>
    </row>
    <row r="118" spans="1:15" ht="18.75" hidden="1" x14ac:dyDescent="0.3">
      <c r="A118" s="573"/>
      <c r="B118" s="171"/>
      <c r="C118" s="172"/>
      <c r="D118" s="63"/>
      <c r="E118" s="53"/>
      <c r="F118" s="63"/>
      <c r="G118" s="53"/>
      <c r="H118" s="339"/>
      <c r="I118" s="339"/>
      <c r="J118" s="53"/>
      <c r="K118" s="139"/>
      <c r="L118" s="139"/>
      <c r="M118" s="53"/>
      <c r="N118" s="441"/>
      <c r="O118" s="403"/>
    </row>
    <row r="119" spans="1:15" ht="18.75" hidden="1" x14ac:dyDescent="0.3">
      <c r="A119" s="573"/>
      <c r="B119" s="171"/>
      <c r="C119" s="172"/>
      <c r="D119" s="63"/>
      <c r="E119" s="53"/>
      <c r="F119" s="63"/>
      <c r="G119" s="53"/>
      <c r="H119" s="339"/>
      <c r="I119" s="339"/>
      <c r="J119" s="53"/>
      <c r="K119" s="139"/>
      <c r="L119" s="139"/>
      <c r="M119" s="53"/>
      <c r="N119" s="441"/>
      <c r="O119" s="403"/>
    </row>
    <row r="120" spans="1:15" ht="18.75" x14ac:dyDescent="0.3">
      <c r="A120" s="574"/>
      <c r="B120" s="173"/>
      <c r="C120" s="56"/>
      <c r="D120" s="66"/>
      <c r="E120" s="56"/>
      <c r="F120" s="66"/>
      <c r="G120" s="56"/>
      <c r="H120" s="339"/>
      <c r="I120" s="339"/>
      <c r="J120" s="53"/>
      <c r="K120" s="139"/>
      <c r="L120" s="139"/>
      <c r="M120" s="56"/>
      <c r="N120" s="442"/>
      <c r="O120" s="403"/>
    </row>
    <row r="121" spans="1:15" ht="18.75" x14ac:dyDescent="0.3">
      <c r="A121" s="529">
        <v>291</v>
      </c>
      <c r="B121" s="282" t="s">
        <v>151</v>
      </c>
      <c r="C121" s="174">
        <v>180</v>
      </c>
      <c r="D121" s="50">
        <v>6.62</v>
      </c>
      <c r="E121" s="60">
        <v>6.35</v>
      </c>
      <c r="F121" s="50">
        <v>42.39</v>
      </c>
      <c r="G121" s="50">
        <v>253.31</v>
      </c>
      <c r="H121" s="50">
        <v>0.06</v>
      </c>
      <c r="I121" s="338">
        <v>0.01</v>
      </c>
      <c r="J121" s="50">
        <v>0</v>
      </c>
      <c r="K121" s="231">
        <v>0.95</v>
      </c>
      <c r="L121" s="338">
        <v>6.84</v>
      </c>
      <c r="M121" s="50">
        <v>42.84</v>
      </c>
      <c r="N121" s="231">
        <v>9.7200000000000006</v>
      </c>
      <c r="O121" s="388">
        <v>1.3</v>
      </c>
    </row>
    <row r="122" spans="1:15" ht="18.75" x14ac:dyDescent="0.3">
      <c r="A122" s="540"/>
      <c r="B122" s="61" t="s">
        <v>161</v>
      </c>
      <c r="C122" s="175"/>
      <c r="D122" s="53"/>
      <c r="E122" s="63"/>
      <c r="F122" s="53"/>
      <c r="G122" s="53"/>
      <c r="H122" s="339"/>
      <c r="I122" s="339"/>
      <c r="J122" s="53"/>
      <c r="K122" s="139"/>
      <c r="L122" s="139"/>
      <c r="M122" s="339"/>
      <c r="N122" s="443"/>
      <c r="O122" s="403"/>
    </row>
    <row r="123" spans="1:15" ht="18.75" x14ac:dyDescent="0.3">
      <c r="A123" s="540"/>
      <c r="B123" s="61" t="s">
        <v>31</v>
      </c>
      <c r="C123" s="175"/>
      <c r="D123" s="53"/>
      <c r="E123" s="63"/>
      <c r="F123" s="53"/>
      <c r="G123" s="53"/>
      <c r="H123" s="339"/>
      <c r="I123" s="339"/>
      <c r="J123" s="53"/>
      <c r="K123" s="139"/>
      <c r="L123" s="139"/>
      <c r="M123" s="339"/>
      <c r="N123" s="443"/>
      <c r="O123" s="403"/>
    </row>
    <row r="124" spans="1:15" ht="18.75" x14ac:dyDescent="0.3">
      <c r="A124" s="586"/>
      <c r="B124" s="64" t="s">
        <v>93</v>
      </c>
      <c r="C124" s="176"/>
      <c r="D124" s="56"/>
      <c r="E124" s="66"/>
      <c r="F124" s="56"/>
      <c r="G124" s="56"/>
      <c r="H124" s="340"/>
      <c r="I124" s="340"/>
      <c r="J124" s="56"/>
      <c r="K124" s="142"/>
      <c r="L124" s="142"/>
      <c r="M124" s="340"/>
      <c r="N124" s="444"/>
      <c r="O124" s="404"/>
    </row>
    <row r="125" spans="1:15" ht="18.75" x14ac:dyDescent="0.25">
      <c r="A125" s="47">
        <v>518</v>
      </c>
      <c r="B125" s="298" t="s">
        <v>35</v>
      </c>
      <c r="C125" s="96">
        <v>200</v>
      </c>
      <c r="D125" s="97">
        <v>1.4</v>
      </c>
      <c r="E125" s="97">
        <v>0</v>
      </c>
      <c r="F125" s="98">
        <v>25.6</v>
      </c>
      <c r="G125" s="98">
        <v>84</v>
      </c>
      <c r="H125" s="97">
        <v>0.02</v>
      </c>
      <c r="I125" s="97">
        <v>4</v>
      </c>
      <c r="J125" s="97">
        <v>0</v>
      </c>
      <c r="K125" s="97">
        <v>0</v>
      </c>
      <c r="L125" s="97">
        <v>14</v>
      </c>
      <c r="M125" s="97">
        <v>0</v>
      </c>
      <c r="N125" s="97">
        <v>0</v>
      </c>
      <c r="O125" s="97">
        <v>2.8</v>
      </c>
    </row>
    <row r="126" spans="1:15" ht="18.75" x14ac:dyDescent="0.3">
      <c r="A126" s="467">
        <v>108</v>
      </c>
      <c r="B126" s="294" t="s">
        <v>21</v>
      </c>
      <c r="C126" s="435">
        <v>40</v>
      </c>
      <c r="D126" s="249">
        <v>1.54</v>
      </c>
      <c r="E126" s="204">
        <v>0.16</v>
      </c>
      <c r="F126" s="249">
        <v>10.050000000000001</v>
      </c>
      <c r="G126" s="204">
        <v>106</v>
      </c>
      <c r="H126" s="204">
        <v>0.04</v>
      </c>
      <c r="I126" s="204">
        <v>0</v>
      </c>
      <c r="J126" s="204">
        <v>0</v>
      </c>
      <c r="K126" s="204">
        <v>0.44</v>
      </c>
      <c r="L126" s="204">
        <v>8</v>
      </c>
      <c r="M126" s="204">
        <v>26</v>
      </c>
      <c r="N126" s="204">
        <v>5.6</v>
      </c>
      <c r="O126" s="390">
        <v>0.44</v>
      </c>
    </row>
    <row r="127" spans="1:15" ht="18.75" x14ac:dyDescent="0.3">
      <c r="A127" s="467">
        <v>109</v>
      </c>
      <c r="B127" s="294" t="s">
        <v>119</v>
      </c>
      <c r="C127" s="68">
        <v>40</v>
      </c>
      <c r="D127" s="69">
        <v>0.8</v>
      </c>
      <c r="E127" s="69">
        <v>0.32</v>
      </c>
      <c r="F127" s="69">
        <v>5.6</v>
      </c>
      <c r="G127" s="70">
        <v>89.6</v>
      </c>
      <c r="H127" s="70">
        <v>7.0000000000000007E-2</v>
      </c>
      <c r="I127" s="70">
        <v>0</v>
      </c>
      <c r="J127" s="70">
        <v>0</v>
      </c>
      <c r="K127" s="70">
        <v>0.56000000000000005</v>
      </c>
      <c r="L127" s="70">
        <v>14</v>
      </c>
      <c r="M127" s="70">
        <v>63.2</v>
      </c>
      <c r="N127" s="70">
        <v>18.8</v>
      </c>
      <c r="O127" s="400">
        <v>1.56</v>
      </c>
    </row>
    <row r="128" spans="1:15" ht="18.75" x14ac:dyDescent="0.3">
      <c r="A128" s="523" t="s">
        <v>36</v>
      </c>
      <c r="B128" s="524"/>
      <c r="C128" s="71">
        <f>SUM(C101:C127)</f>
        <v>810</v>
      </c>
      <c r="D128" s="35">
        <f>SUM(D101:D127)</f>
        <v>27.99</v>
      </c>
      <c r="E128" s="35">
        <f>SUM(E101:E127)</f>
        <v>30.95</v>
      </c>
      <c r="F128" s="35">
        <f>SUM(F101:F127)</f>
        <v>104.42999999999999</v>
      </c>
      <c r="G128" s="35">
        <f t="shared" ref="G128:O128" si="6">SUM(G98:G127)</f>
        <v>1004.91</v>
      </c>
      <c r="H128" s="35">
        <f t="shared" si="6"/>
        <v>0.38</v>
      </c>
      <c r="I128" s="35">
        <f t="shared" si="6"/>
        <v>19.03</v>
      </c>
      <c r="J128" s="35">
        <f t="shared" si="6"/>
        <v>7.0000000000000007E-2</v>
      </c>
      <c r="K128" s="35">
        <f t="shared" si="6"/>
        <v>7.120000000000001</v>
      </c>
      <c r="L128" s="35">
        <f t="shared" si="6"/>
        <v>135.69</v>
      </c>
      <c r="M128" s="35">
        <f t="shared" si="6"/>
        <v>328.48999999999995</v>
      </c>
      <c r="N128" s="436">
        <f t="shared" si="6"/>
        <v>96.61999999999999</v>
      </c>
      <c r="O128" s="379">
        <f t="shared" si="6"/>
        <v>9.26</v>
      </c>
    </row>
    <row r="129" spans="1:15" ht="18.75" x14ac:dyDescent="0.3">
      <c r="A129" s="525" t="s">
        <v>37</v>
      </c>
      <c r="B129" s="526"/>
      <c r="C129" s="144">
        <f>SUM(C94+C128)</f>
        <v>1475</v>
      </c>
      <c r="D129" s="35">
        <f>SUM(D94+D128)</f>
        <v>41.26</v>
      </c>
      <c r="E129" s="35">
        <f>SUM(E94+E128)</f>
        <v>44.11</v>
      </c>
      <c r="F129" s="35">
        <f>SUM(F94+F128)</f>
        <v>185.98000000000002</v>
      </c>
      <c r="G129" s="35">
        <f>SUM(G94+G128)</f>
        <v>1605.8400000000001</v>
      </c>
      <c r="H129" s="35">
        <v>0.63</v>
      </c>
      <c r="I129" s="35">
        <v>41.68</v>
      </c>
      <c r="J129" s="35">
        <v>0.17</v>
      </c>
      <c r="K129" s="35">
        <v>8.36</v>
      </c>
      <c r="L129" s="35">
        <v>435.95</v>
      </c>
      <c r="M129" s="35">
        <v>664.8</v>
      </c>
      <c r="N129" s="436">
        <v>189.88</v>
      </c>
      <c r="O129" s="379">
        <v>16.420000000000002</v>
      </c>
    </row>
    <row r="130" spans="1:15" x14ac:dyDescent="0.2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7"/>
    </row>
    <row r="131" spans="1:15" x14ac:dyDescent="0.25">
      <c r="O131" s="37"/>
    </row>
    <row r="132" spans="1:15" ht="18.75" x14ac:dyDescent="0.3">
      <c r="A132" s="3" t="s">
        <v>38</v>
      </c>
      <c r="C132" s="72"/>
      <c r="D132" s="73"/>
      <c r="E132" s="73"/>
      <c r="F132" s="73"/>
      <c r="G132" s="28"/>
      <c r="H132" s="28"/>
      <c r="I132" s="28"/>
      <c r="J132" s="28"/>
      <c r="K132" s="28"/>
      <c r="L132" s="28"/>
      <c r="M132" s="28"/>
      <c r="N132" s="28"/>
      <c r="O132" s="37"/>
    </row>
    <row r="133" spans="1:15" ht="18.75" x14ac:dyDescent="0.3">
      <c r="A133" s="447">
        <v>588</v>
      </c>
      <c r="B133" s="295" t="s">
        <v>120</v>
      </c>
      <c r="C133" s="22">
        <v>60</v>
      </c>
      <c r="D133" s="23">
        <v>1.68</v>
      </c>
      <c r="E133" s="23">
        <v>1.98</v>
      </c>
      <c r="F133" s="23">
        <v>46.38</v>
      </c>
      <c r="G133" s="19">
        <v>210</v>
      </c>
      <c r="H133" s="19">
        <v>0.01</v>
      </c>
      <c r="I133" s="19">
        <v>0</v>
      </c>
      <c r="J133" s="19">
        <v>0</v>
      </c>
      <c r="K133" s="19">
        <v>0.42</v>
      </c>
      <c r="L133" s="19">
        <v>9.6</v>
      </c>
      <c r="M133" s="19">
        <v>21.6</v>
      </c>
      <c r="N133" s="19">
        <v>6</v>
      </c>
      <c r="O133" s="19">
        <v>0.9</v>
      </c>
    </row>
    <row r="134" spans="1:15" ht="18.75" x14ac:dyDescent="0.3">
      <c r="A134" s="47">
        <v>517</v>
      </c>
      <c r="B134" s="295" t="s">
        <v>81</v>
      </c>
      <c r="C134" s="68">
        <v>200</v>
      </c>
      <c r="D134" s="69">
        <v>10</v>
      </c>
      <c r="E134" s="69">
        <v>6.4</v>
      </c>
      <c r="F134" s="69">
        <v>17</v>
      </c>
      <c r="G134" s="70">
        <v>174</v>
      </c>
      <c r="H134" s="70">
        <v>0.06</v>
      </c>
      <c r="I134" s="70">
        <v>1.2</v>
      </c>
      <c r="J134" s="70">
        <v>0.04</v>
      </c>
      <c r="K134" s="70">
        <v>0</v>
      </c>
      <c r="L134" s="70">
        <v>238</v>
      </c>
      <c r="M134" s="70">
        <v>182</v>
      </c>
      <c r="N134" s="70">
        <v>28</v>
      </c>
      <c r="O134" s="368">
        <v>0.2</v>
      </c>
    </row>
    <row r="135" spans="1:15" ht="18.75" x14ac:dyDescent="0.3">
      <c r="A135" s="527" t="s">
        <v>41</v>
      </c>
      <c r="B135" s="528"/>
      <c r="C135" s="144">
        <f t="shared" ref="C135:O135" si="7">SUM(C133:C134)</f>
        <v>260</v>
      </c>
      <c r="D135" s="35">
        <f t="shared" si="7"/>
        <v>11.68</v>
      </c>
      <c r="E135" s="35">
        <f t="shared" si="7"/>
        <v>8.3800000000000008</v>
      </c>
      <c r="F135" s="35">
        <f t="shared" si="7"/>
        <v>63.38</v>
      </c>
      <c r="G135" s="35">
        <f t="shared" si="7"/>
        <v>384</v>
      </c>
      <c r="H135" s="35">
        <f t="shared" si="7"/>
        <v>6.9999999999999993E-2</v>
      </c>
      <c r="I135" s="35">
        <f t="shared" si="7"/>
        <v>1.2</v>
      </c>
      <c r="J135" s="35">
        <f t="shared" si="7"/>
        <v>0.04</v>
      </c>
      <c r="K135" s="35">
        <f t="shared" si="7"/>
        <v>0.42</v>
      </c>
      <c r="L135" s="35">
        <f t="shared" si="7"/>
        <v>247.6</v>
      </c>
      <c r="M135" s="35">
        <f t="shared" si="7"/>
        <v>203.6</v>
      </c>
      <c r="N135" s="35">
        <f t="shared" si="7"/>
        <v>34</v>
      </c>
      <c r="O135" s="379">
        <f t="shared" si="7"/>
        <v>1.1000000000000001</v>
      </c>
    </row>
    <row r="136" spans="1:15" ht="18.75" x14ac:dyDescent="0.3">
      <c r="A136" s="527" t="s">
        <v>220</v>
      </c>
      <c r="B136" s="528"/>
      <c r="C136" s="71">
        <f>SUM(C128+C135)</f>
        <v>1070</v>
      </c>
      <c r="D136" s="35">
        <f t="shared" ref="D136:G136" si="8">SUM(D128+D135)</f>
        <v>39.67</v>
      </c>
      <c r="E136" s="35">
        <f t="shared" si="8"/>
        <v>39.33</v>
      </c>
      <c r="F136" s="35">
        <f t="shared" si="8"/>
        <v>167.81</v>
      </c>
      <c r="G136" s="35">
        <f t="shared" si="8"/>
        <v>1388.9099999999999</v>
      </c>
      <c r="H136" s="35">
        <v>0.51</v>
      </c>
      <c r="I136" s="35">
        <v>20.23</v>
      </c>
      <c r="J136" s="35">
        <v>0.16</v>
      </c>
      <c r="K136" s="35">
        <v>7.8</v>
      </c>
      <c r="L136" s="35">
        <v>385.19</v>
      </c>
      <c r="M136" s="35">
        <v>566.89</v>
      </c>
      <c r="N136" s="35">
        <v>139.12</v>
      </c>
      <c r="O136" s="391">
        <v>10.69</v>
      </c>
    </row>
  </sheetData>
  <mergeCells count="39">
    <mergeCell ref="H6:K7"/>
    <mergeCell ref="L6:O7"/>
    <mergeCell ref="H79:K80"/>
    <mergeCell ref="L79:O80"/>
    <mergeCell ref="C6:C8"/>
    <mergeCell ref="C79:C81"/>
    <mergeCell ref="G6:G8"/>
    <mergeCell ref="G79:G81"/>
    <mergeCell ref="D6:F7"/>
    <mergeCell ref="D79:F80"/>
    <mergeCell ref="A136:B136"/>
    <mergeCell ref="A6:A8"/>
    <mergeCell ref="A9:A14"/>
    <mergeCell ref="A15:A18"/>
    <mergeCell ref="A28:A38"/>
    <mergeCell ref="A39:A46"/>
    <mergeCell ref="A47:A50"/>
    <mergeCell ref="A79:A81"/>
    <mergeCell ref="A82:A87"/>
    <mergeCell ref="A88:A91"/>
    <mergeCell ref="A101:A111"/>
    <mergeCell ref="A112:A120"/>
    <mergeCell ref="A121:A124"/>
    <mergeCell ref="B6:B8"/>
    <mergeCell ref="B79:B81"/>
    <mergeCell ref="A71:B71"/>
    <mergeCell ref="A94:B94"/>
    <mergeCell ref="A128:B128"/>
    <mergeCell ref="A129:B129"/>
    <mergeCell ref="A135:B135"/>
    <mergeCell ref="A21:B21"/>
    <mergeCell ref="A24:B24"/>
    <mergeCell ref="A54:B54"/>
    <mergeCell ref="A55:B55"/>
    <mergeCell ref="A70:B70"/>
    <mergeCell ref="A25:A27"/>
    <mergeCell ref="A98:A100"/>
    <mergeCell ref="A58:A63"/>
    <mergeCell ref="A64:A67"/>
  </mergeCells>
  <pageMargins left="0.39370078740157499" right="0.196850393700787" top="0.39370078740157499" bottom="0.196850393700787" header="0.31496062992126" footer="0.118110236220472"/>
  <pageSetup paperSize="9" scale="45" fitToHeight="0" orientation="portrait" r:id="rId1"/>
  <rowBreaks count="1" manualBreakCount="1">
    <brk id="7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пн1</vt:lpstr>
      <vt:lpstr>вт1</vt:lpstr>
      <vt:lpstr>ср1</vt:lpstr>
      <vt:lpstr>чт1</vt:lpstr>
      <vt:lpstr>пт1</vt:lpstr>
      <vt:lpstr>сб1</vt:lpstr>
      <vt:lpstr>пн2</vt:lpstr>
      <vt:lpstr>вт2</vt:lpstr>
      <vt:lpstr>ср2</vt:lpstr>
      <vt:lpstr>чт2</vt:lpstr>
      <vt:lpstr>пт2</vt:lpstr>
      <vt:lpstr>сб2</vt:lpstr>
      <vt:lpstr>вт1!Область_печати</vt:lpstr>
      <vt:lpstr>вт2!Область_печати</vt:lpstr>
      <vt:lpstr>пн1!Область_печати</vt:lpstr>
      <vt:lpstr>пн2!Область_печати</vt:lpstr>
      <vt:lpstr>пт1!Область_печати</vt:lpstr>
      <vt:lpstr>пт2!Область_печати</vt:lpstr>
      <vt:lpstr>сб1!Область_печати</vt:lpstr>
      <vt:lpstr>сб2!Область_печати</vt:lpstr>
      <vt:lpstr>ср1!Область_печати</vt:lpstr>
      <vt:lpstr>ср2!Область_печати</vt:lpstr>
      <vt:lpstr>чт1!Область_печати</vt:lpstr>
      <vt:lpstr>чт2!Область_печати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Сельвина</cp:lastModifiedBy>
  <cp:lastPrinted>2024-03-19T14:37:39Z</cp:lastPrinted>
  <dcterms:created xsi:type="dcterms:W3CDTF">2006-09-28T05:33:00Z</dcterms:created>
  <dcterms:modified xsi:type="dcterms:W3CDTF">2024-03-19T14:45:35Z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7C926DEF09334CA1809E4A1D59DD866D</vt:lpwstr>
  </property>
  <property fmtid="{D5CDD505-2E9C-101B-9397-08002B2CF9AE}" pid="3" name="KSOProductBuildVer">
    <vt:lpwstr>1049-12.2.0.13201</vt:lpwstr>
  </property>
</Properties>
</file>